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A6013EE6-134B-405A-89DC-BE910FAD320A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水)" sheetId="19" r:id="rId1"/>
    <sheet name="非表示2" sheetId="20" state="hidden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'セット分析(水)'!d</definedName>
    <definedName name="d">[0]!d</definedName>
    <definedName name="ＩＲ" localSheetId="0">'セット分析(水)'!ＩＲ</definedName>
    <definedName name="ＩＲ">[0]!ＩＲ</definedName>
    <definedName name="_xlnm.Print_Area" localSheetId="0">'セット分析(水)'!$A$1:$AT$48</definedName>
    <definedName name="Ｓ検量線" localSheetId="0">'セット分析(水)'!Ｓ検量線</definedName>
    <definedName name="Ｓ検量線">[0]!Ｓ検量線</definedName>
    <definedName name="新規ブック作成" localSheetId="0">'セット分析(水)'!新規ブック作成</definedName>
    <definedName name="新規ブック作成">[0]!新規ブック作成</definedName>
    <definedName name="新規計算" localSheetId="0">'セット分析(水)'!新規計算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9" l="1"/>
  <c r="BH25" i="19"/>
  <c r="F17" i="19" l="1"/>
  <c r="AD36" i="19"/>
  <c r="AN36" i="19"/>
</calcChain>
</file>

<file path=xl/sharedStrings.xml><?xml version="1.0" encoding="utf-8"?>
<sst xmlns="http://schemas.openxmlformats.org/spreadsheetml/2006/main" count="195" uniqueCount="108">
  <si>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</si>
  <si>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</si>
  <si>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</si>
  <si>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</si>
  <si>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</si>
  <si>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</si>
  <si>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</si>
  <si>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</si>
  <si>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</si>
  <si>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</si>
  <si>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</si>
  <si>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</si>
  <si>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</si>
  <si>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</si>
  <si>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</si>
  <si>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</si>
  <si>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</si>
  <si>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</si>
  <si>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</si>
  <si>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</si>
  <si>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</si>
  <si>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</si>
  <si>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</si>
  <si>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</si>
  <si>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</si>
  <si>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</si>
  <si>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</si>
  <si>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</si>
  <si>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</si>
  <si>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</si>
  <si>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</si>
  <si>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</si>
  <si>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</si>
  <si>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</si>
  <si>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</si>
  <si>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</si>
  <si>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</si>
  <si>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</si>
  <si>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</si>
  <si>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</si>
  <si>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</si>
  <si>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</si>
  <si>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</si>
  <si>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</si>
  <si>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</si>
  <si>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</si>
  <si>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</si>
  <si>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</si>
  <si>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</si>
  <si>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</si>
  <si>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</si>
  <si>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</si>
  <si>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</si>
  <si>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</si>
  <si>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</si>
  <si>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</si>
  <si>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</si>
  <si>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</si>
  <si>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</si>
  <si>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</si>
  <si>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</si>
  <si>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</si>
  <si>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約10営業日</t>
    <rPh sb="0" eb="1">
      <t>ヤク</t>
    </rPh>
    <rPh sb="3" eb="6">
      <t>エイギョウニチ</t>
    </rPh>
    <phoneticPr fontId="1"/>
  </si>
  <si>
    <t>動粘度(40℃) 水分(KF気化法) 塩基価(塩酸法) 燃料希釈 金属分析(Fe)  必要量：約200ml～(1検体)</t>
    <phoneticPr fontId="1"/>
  </si>
  <si>
    <t>動粘度(40℃) 水分(KF気化法) 塩基価(塩酸法) 燃料希釈  必要量：約180ml～(1検体)</t>
    <phoneticPr fontId="1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</si>
  <si>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</si>
  <si>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見積No.</t>
    <rPh sb="0" eb="2">
      <t>ミツモリ</t>
    </rPh>
    <phoneticPr fontId="1"/>
  </si>
  <si>
    <t>動粘度(40℃) 水分(KF気化法) 塩基価(塩酸法) 燃料希釈 
金属分析(Al,Cr,Cu,Fe,Mg,Mn,Ni,Pb,Si,Sn) 必要量：約200ml～(1検体)</t>
    <phoneticPr fontId="1"/>
  </si>
  <si>
    <t>HS-1</t>
    <phoneticPr fontId="1"/>
  </si>
  <si>
    <t>HS-2</t>
  </si>
  <si>
    <t>HS-3</t>
  </si>
  <si>
    <t>尿素濃度 屈折率 (20℃) アルカリ度 ビウレット アルデヒド 不溶解分
 りん酸 元素分析 (10元素) 密度 (20℃) 赤外吸収スペクトル 前処理</t>
    <phoneticPr fontId="1"/>
  </si>
  <si>
    <t>尿素濃度 屈折率 (20℃) アルカリ度 ビウレット アルデヒド 不溶解分
 りん酸 元素分析 (10元素) 前処理</t>
    <phoneticPr fontId="1"/>
  </si>
  <si>
    <t>NY-1</t>
    <phoneticPr fontId="1"/>
  </si>
  <si>
    <t>NY-2</t>
  </si>
  <si>
    <t>NC-1</t>
  </si>
  <si>
    <t>NC-2</t>
  </si>
  <si>
    <t>pH 希釈倍率 (重量法) 全硬度 総菌数 カビ・酵母 嫌気性菌</t>
    <phoneticPr fontId="1"/>
  </si>
  <si>
    <t>IB-1</t>
  </si>
  <si>
    <t>或る事項に必ずしも厳密に従う必要はないことを含意します。これに同意される方はチェックしてください。"</t>
  </si>
  <si>
    <t>HS-4</t>
  </si>
  <si>
    <t>HS-5</t>
  </si>
  <si>
    <t>HS-6</t>
  </si>
  <si>
    <t xml:space="preserve">ｐH COD SS ノルマルヘキサン抽出物質 </t>
    <phoneticPr fontId="1"/>
  </si>
  <si>
    <t xml:space="preserve">ｐH COD BOD SS ノルマルヘキサン抽出物質 </t>
    <phoneticPr fontId="1"/>
  </si>
  <si>
    <t xml:space="preserve">ｐH COD BOD SS ノルマルヘキサン抽出物質 鉱物油類・動植物油脂類 全窒素 全リン </t>
    <phoneticPr fontId="1"/>
  </si>
  <si>
    <t>ｐH COD BOD SS ノルマルヘキサン抽出物質 鉱物油類・動植物油脂類</t>
    <phoneticPr fontId="1"/>
  </si>
  <si>
    <t>約7営業日</t>
    <rPh sb="0" eb="1">
      <t>ヤク</t>
    </rPh>
    <rPh sb="2" eb="5">
      <t>エイギョウニチ</t>
    </rPh>
    <phoneticPr fontId="1"/>
  </si>
  <si>
    <t>NC-3</t>
  </si>
  <si>
    <t>NC-4</t>
  </si>
  <si>
    <t>pH 希釈倍率 (重量法) 総菌数 カビ・酵母 嫌気性菌</t>
    <phoneticPr fontId="1"/>
  </si>
  <si>
    <t>pH 希釈倍率 (Brix法) 全硬度 総菌数 カビ・酵母 嫌気性菌</t>
    <phoneticPr fontId="1"/>
  </si>
  <si>
    <t>pH 希釈倍率 (Brix法) 総菌数 カビ・酵母 嫌気性菌</t>
    <phoneticPr fontId="1"/>
  </si>
  <si>
    <t>ZJ-1</t>
    <phoneticPr fontId="1"/>
  </si>
  <si>
    <t>ZJ-2</t>
    <phoneticPr fontId="1"/>
  </si>
  <si>
    <t>ZJ-3</t>
    <phoneticPr fontId="1"/>
  </si>
  <si>
    <t>ZR-1</t>
    <phoneticPr fontId="1"/>
  </si>
  <si>
    <t>ZR-2</t>
  </si>
  <si>
    <t>pH 電気伝導率 全硬度 EG濃度</t>
    <phoneticPr fontId="1"/>
  </si>
  <si>
    <t xml:space="preserve">pH 電気伝導率 全硬度 蒸発残留物 </t>
    <phoneticPr fontId="1"/>
  </si>
  <si>
    <t>RR-1</t>
    <phoneticPr fontId="1"/>
  </si>
  <si>
    <t>前処理 顕微鏡写真 元素分析 (EDX) 赤外吸収スペクトル (FT-IR)</t>
    <rPh sb="10" eb="12">
      <t>ゲンソ</t>
    </rPh>
    <rPh sb="12" eb="14">
      <t>ブンセキ</t>
    </rPh>
    <phoneticPr fontId="1"/>
  </si>
  <si>
    <t>pH 電気伝導率 (25℃) 塩化物イオン 硫酸イオン 酸消費量 (pH4.8) 
全硬度 カルシウム硬度 イオン状シリカ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</si>
  <si>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</si>
  <si>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pH 電気伝導率 全硬度 蒸発残留物 塩化物イオン 硫酸イオン</t>
    <rPh sb="19" eb="22">
      <t>エンカブツ</t>
    </rPh>
    <rPh sb="26" eb="28">
      <t>リュウサン</t>
    </rPh>
    <phoneticPr fontId="1"/>
  </si>
  <si>
    <t>ZR-3</t>
    <phoneticPr fontId="1"/>
  </si>
  <si>
    <t>ｐH COD BOD SS ノルマルヘキサン抽出物質 全窒素</t>
    <phoneticPr fontId="1"/>
  </si>
  <si>
    <t xml:space="preserve">ｐH COD BOD SS ノルマルヘキサン抽出物質 全リン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</si>
</sst>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</cellStyleXfs>
  <cellXfs count="194">
    <xf numFmtId="0" fontId="0" fillId="0" borderId="0" xfId="0">
      <alignment vertical="center"/>
    </xf>
    <xf numFmtId="0" fontId="3" fillId="3" borderId="0" xfId="1" applyFont="1" applyFill="1" applyAlignment="1" applyProtection="1">
      <alignment vertical="center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3" applyFont="1" applyFill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3" fillId="3" borderId="0" xfId="3" applyFont="1" applyFill="1" applyAlignment="1">
      <alignment vertical="center"/>
    </xf>
    <xf numFmtId="0" fontId="9" fillId="3" borderId="0" xfId="1" applyFont="1" applyFill="1" applyAlignment="1" applyProtection="1">
      <alignment vertical="center"/>
    </xf>
    <xf numFmtId="0" fontId="10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right" vertical="center"/>
    </xf>
    <xf numFmtId="0" fontId="17" fillId="3" borderId="0" xfId="1" applyFont="1" applyFill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 indent="1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vertical="center"/>
    </xf>
    <xf numFmtId="0" fontId="18" fillId="3" borderId="0" xfId="1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</xf>
    <xf numFmtId="0" fontId="14" fillId="3" borderId="0" xfId="1" applyFont="1" applyFill="1" applyAlignment="1" applyProtection="1">
      <alignment vertical="center"/>
      <protection locked="0"/>
    </xf>
    <xf numFmtId="0" fontId="14" fillId="3" borderId="0" xfId="3" applyFont="1" applyFill="1" applyAlignment="1">
      <alignment vertical="center"/>
    </xf>
    <xf numFmtId="0" fontId="19" fillId="3" borderId="0" xfId="1" applyFont="1" applyFill="1" applyBorder="1" applyAlignment="1" applyProtection="1">
      <alignment horizontal="right" vertical="center"/>
    </xf>
    <xf numFmtId="0" fontId="14" fillId="3" borderId="0" xfId="5" applyFont="1" applyFill="1"/>
    <xf numFmtId="0" fontId="16" fillId="3" borderId="0" xfId="1" applyFont="1" applyFill="1" applyBorder="1" applyAlignment="1" applyProtection="1">
      <alignment vertical="center"/>
    </xf>
    <xf numFmtId="0" fontId="20" fillId="3" borderId="16" xfId="1" applyFont="1" applyFill="1" applyBorder="1" applyAlignment="1" applyProtection="1">
      <alignment horizontal="center" vertical="center"/>
      <protection locked="0"/>
    </xf>
    <xf numFmtId="0" fontId="20" fillId="3" borderId="0" xfId="1" applyFont="1" applyFill="1" applyBorder="1" applyAlignment="1" applyProtection="1">
      <alignment vertical="center"/>
    </xf>
    <xf numFmtId="0" fontId="23" fillId="3" borderId="0" xfId="1" applyFont="1" applyFill="1" applyAlignment="1" applyProtection="1">
      <alignment vertical="center"/>
    </xf>
    <xf numFmtId="0" fontId="14" fillId="3" borderId="5" xfId="3" applyFont="1" applyFill="1" applyBorder="1" applyAlignment="1" applyProtection="1">
      <alignment vertical="center"/>
      <protection locked="0"/>
    </xf>
    <xf numFmtId="0" fontId="14" fillId="3" borderId="0" xfId="3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14" fillId="3" borderId="36" xfId="3" applyFont="1" applyFill="1" applyBorder="1" applyAlignment="1" applyProtection="1">
      <alignment vertical="center"/>
      <protection locked="0"/>
    </xf>
    <xf numFmtId="0" fontId="14" fillId="3" borderId="37" xfId="3" applyFont="1" applyFill="1" applyBorder="1" applyAlignment="1" applyProtection="1">
      <alignment vertical="center"/>
      <protection locked="0"/>
    </xf>
    <xf numFmtId="0" fontId="14" fillId="3" borderId="6" xfId="3" applyFont="1" applyFill="1" applyBorder="1" applyAlignment="1" applyProtection="1">
      <alignment vertical="center"/>
      <protection locked="0"/>
    </xf>
    <xf numFmtId="0" fontId="11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horizontal="center" vertical="center"/>
      <protection locked="0"/>
    </xf>
    <xf numFmtId="0" fontId="19" fillId="3" borderId="0" xfId="3" applyFont="1" applyFill="1" applyBorder="1" applyAlignment="1" applyProtection="1">
      <alignment horizontal="left" vertical="center"/>
      <protection locked="0"/>
    </xf>
    <xf numFmtId="0" fontId="19" fillId="3" borderId="6" xfId="3" applyFont="1" applyFill="1" applyBorder="1" applyAlignment="1" applyProtection="1">
      <alignment horizontal="left" vertical="center"/>
      <protection locked="0"/>
    </xf>
    <xf numFmtId="0" fontId="19" fillId="3" borderId="32" xfId="3" applyFont="1" applyFill="1" applyBorder="1" applyAlignment="1" applyProtection="1">
      <alignment horizontal="center" vertical="center"/>
      <protection locked="0"/>
    </xf>
    <xf numFmtId="0" fontId="19" fillId="3" borderId="40" xfId="3" applyFont="1" applyFill="1" applyBorder="1" applyAlignment="1" applyProtection="1">
      <alignment horizontal="center" vertical="center"/>
      <protection locked="0"/>
    </xf>
    <xf numFmtId="0" fontId="14" fillId="3" borderId="43" xfId="3" applyFont="1" applyFill="1" applyBorder="1" applyAlignment="1" applyProtection="1">
      <alignment vertical="center"/>
      <protection locked="0"/>
    </xf>
    <xf numFmtId="0" fontId="25" fillId="3" borderId="0" xfId="1" applyFont="1" applyFill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27" fillId="3" borderId="0" xfId="1" applyFont="1" applyFill="1" applyAlignment="1" applyProtection="1">
      <alignment vertical="center"/>
    </xf>
    <xf numFmtId="0" fontId="28" fillId="3" borderId="0" xfId="1" applyFont="1" applyFill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  <protection locked="0"/>
    </xf>
    <xf numFmtId="0" fontId="16" fillId="3" borderId="1" xfId="1" applyFont="1" applyFill="1" applyBorder="1" applyAlignment="1" applyProtection="1">
      <alignment vertical="center"/>
    </xf>
    <xf numFmtId="0" fontId="14" fillId="3" borderId="1" xfId="1" applyFont="1" applyFill="1" applyBorder="1" applyAlignment="1" applyProtection="1">
      <alignment vertical="center"/>
    </xf>
    <xf numFmtId="0" fontId="19" fillId="3" borderId="35" xfId="3" applyFont="1" applyFill="1" applyBorder="1" applyAlignment="1" applyProtection="1">
      <alignment vertical="center"/>
      <protection locked="0"/>
    </xf>
    <xf numFmtId="0" fontId="19" fillId="3" borderId="36" xfId="3" applyFont="1" applyFill="1" applyBorder="1" applyAlignment="1" applyProtection="1">
      <alignment vertical="center"/>
      <protection locked="0"/>
    </xf>
    <xf numFmtId="0" fontId="19" fillId="3" borderId="37" xfId="3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20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vertical="top"/>
      <protection locked="0"/>
    </xf>
    <xf numFmtId="0" fontId="14" fillId="3" borderId="6" xfId="3" applyFont="1" applyFill="1" applyBorder="1" applyAlignment="1" applyProtection="1">
      <alignment vertical="top"/>
      <protection locked="0"/>
    </xf>
    <xf numFmtId="0" fontId="14" fillId="3" borderId="8" xfId="3" applyFont="1" applyFill="1" applyBorder="1" applyAlignment="1" applyProtection="1">
      <alignment vertical="top"/>
      <protection locked="0"/>
    </xf>
    <xf numFmtId="0" fontId="14" fillId="3" borderId="9" xfId="3" applyFont="1" applyFill="1" applyBorder="1" applyAlignment="1" applyProtection="1">
      <alignment vertical="top"/>
      <protection locked="0"/>
    </xf>
    <xf numFmtId="0" fontId="14" fillId="3" borderId="1" xfId="3" applyFont="1" applyFill="1" applyBorder="1" applyAlignment="1" applyProtection="1">
      <alignment vertical="top"/>
      <protection locked="0"/>
    </xf>
    <xf numFmtId="0" fontId="14" fillId="3" borderId="7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 applyProtection="1">
      <alignment vertical="center"/>
    </xf>
    <xf numFmtId="0" fontId="36" fillId="3" borderId="0" xfId="1" applyFont="1" applyFill="1" applyBorder="1" applyAlignment="1" applyProtection="1">
      <alignment vertical="center" shrinkToFit="1"/>
    </xf>
    <xf numFmtId="0" fontId="15" fillId="3" borderId="0" xfId="6" applyFont="1" applyFill="1" applyAlignment="1"/>
    <xf numFmtId="0" fontId="36" fillId="3" borderId="0" xfId="6" applyFont="1" applyFill="1" applyAlignment="1"/>
    <xf numFmtId="0" fontId="36" fillId="3" borderId="0" xfId="3" applyFont="1" applyFill="1" applyAlignment="1">
      <alignment vertical="center"/>
    </xf>
    <xf numFmtId="0" fontId="33" fillId="3" borderId="36" xfId="2" applyFont="1" applyFill="1" applyBorder="1" applyAlignment="1" applyProtection="1">
      <alignment horizontal="centerContinuous" vertical="center"/>
      <protection locked="0"/>
    </xf>
    <xf numFmtId="0" fontId="32" fillId="3" borderId="36" xfId="2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3" borderId="32" xfId="1" applyFont="1" applyFill="1" applyBorder="1" applyAlignment="1" applyProtection="1">
      <alignment vertical="center"/>
    </xf>
    <xf numFmtId="0" fontId="14" fillId="3" borderId="48" xfId="3" applyFont="1" applyFill="1" applyBorder="1" applyAlignment="1" applyProtection="1">
      <alignment vertical="top"/>
      <protection locked="0"/>
    </xf>
    <xf numFmtId="0" fontId="14" fillId="2" borderId="0" xfId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39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center" vertical="center" wrapText="1"/>
    </xf>
    <xf numFmtId="0" fontId="39" fillId="0" borderId="0" xfId="0" applyFont="1">
      <alignment vertical="center"/>
    </xf>
    <xf numFmtId="0" fontId="0" fillId="0" borderId="0" xfId="0" applyAlignment="1">
      <alignment vertical="center" wrapText="1"/>
    </xf>
    <xf numFmtId="0" fontId="39" fillId="7" borderId="0" xfId="0" applyFont="1" applyFill="1" applyAlignment="1">
      <alignment horizontal="center" vertical="center" wrapText="1"/>
    </xf>
    <xf numFmtId="0" fontId="39" fillId="8" borderId="0" xfId="0" applyFont="1" applyFill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1" fillId="5" borderId="2" xfId="1" applyFont="1" applyFill="1" applyBorder="1" applyAlignment="1" applyProtection="1">
      <alignment horizontal="center" vertical="center"/>
    </xf>
    <xf numFmtId="0" fontId="21" fillId="5" borderId="3" xfId="1" applyFont="1" applyFill="1" applyBorder="1" applyAlignment="1" applyProtection="1">
      <alignment horizontal="center" vertical="center"/>
    </xf>
    <xf numFmtId="0" fontId="21" fillId="5" borderId="4" xfId="1" applyFont="1" applyFill="1" applyBorder="1" applyAlignment="1" applyProtection="1">
      <alignment horizontal="center" vertical="center"/>
    </xf>
    <xf numFmtId="0" fontId="21" fillId="5" borderId="8" xfId="1" applyFont="1" applyFill="1" applyBorder="1" applyAlignment="1" applyProtection="1">
      <alignment horizontal="center" vertical="center"/>
    </xf>
    <xf numFmtId="0" fontId="21" fillId="5" borderId="9" xfId="1" applyFont="1" applyFill="1" applyBorder="1" applyAlignment="1" applyProtection="1">
      <alignment horizontal="center" vertical="center"/>
    </xf>
    <xf numFmtId="0" fontId="21" fillId="5" borderId="10" xfId="1" applyFont="1" applyFill="1" applyBorder="1" applyAlignment="1" applyProtection="1">
      <alignment horizontal="center" vertical="center"/>
    </xf>
    <xf numFmtId="0" fontId="22" fillId="4" borderId="12" xfId="1" applyFont="1" applyFill="1" applyBorder="1" applyAlignment="1" applyProtection="1">
      <alignment horizontal="center" vertical="center"/>
    </xf>
    <xf numFmtId="0" fontId="22" fillId="4" borderId="13" xfId="1" applyFont="1" applyFill="1" applyBorder="1" applyAlignment="1" applyProtection="1">
      <alignment horizontal="center" vertical="center"/>
    </xf>
    <xf numFmtId="0" fontId="22" fillId="4" borderId="14" xfId="1" applyFont="1" applyFill="1" applyBorder="1" applyAlignment="1" applyProtection="1">
      <alignment horizontal="center" vertical="center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14" fillId="3" borderId="21" xfId="1" applyFont="1" applyFill="1" applyBorder="1" applyAlignment="1" applyProtection="1">
      <alignment horizontal="center" vertical="center"/>
      <protection locked="0"/>
    </xf>
    <xf numFmtId="0" fontId="14" fillId="3" borderId="22" xfId="1" applyFont="1" applyFill="1" applyBorder="1" applyAlignment="1" applyProtection="1">
      <alignment horizontal="center" vertical="center"/>
      <protection locked="0"/>
    </xf>
    <xf numFmtId="0" fontId="14" fillId="3" borderId="23" xfId="1" applyFont="1" applyFill="1" applyBorder="1" applyAlignment="1" applyProtection="1">
      <alignment horizontal="left" vertical="center" indent="1"/>
      <protection locked="0"/>
    </xf>
    <xf numFmtId="0" fontId="14" fillId="3" borderId="21" xfId="1" applyFont="1" applyFill="1" applyBorder="1" applyAlignment="1" applyProtection="1">
      <alignment horizontal="left" vertical="center" indent="1"/>
      <protection locked="0"/>
    </xf>
    <xf numFmtId="0" fontId="14" fillId="3" borderId="24" xfId="1" applyFont="1" applyFill="1" applyBorder="1" applyAlignment="1" applyProtection="1">
      <alignment horizontal="left" vertical="center" indent="1"/>
      <protection locked="0"/>
    </xf>
    <xf numFmtId="0" fontId="14" fillId="3" borderId="25" xfId="1" applyFont="1" applyFill="1" applyBorder="1" applyAlignment="1" applyProtection="1">
      <alignment horizontal="center" vertical="center"/>
      <protection locked="0"/>
    </xf>
    <xf numFmtId="0" fontId="14" fillId="3" borderId="15" xfId="1" applyFont="1" applyFill="1" applyBorder="1" applyAlignment="1" applyProtection="1">
      <alignment horizontal="center" vertical="center"/>
      <protection locked="0"/>
    </xf>
    <xf numFmtId="0" fontId="14" fillId="3" borderId="18" xfId="1" applyFont="1" applyFill="1" applyBorder="1" applyAlignment="1" applyProtection="1">
      <alignment horizontal="center" vertical="center"/>
      <protection locked="0"/>
    </xf>
    <xf numFmtId="0" fontId="14" fillId="3" borderId="19" xfId="1" applyFont="1" applyFill="1" applyBorder="1" applyAlignment="1" applyProtection="1">
      <alignment horizontal="left" vertical="center" indent="1"/>
      <protection locked="0"/>
    </xf>
    <xf numFmtId="0" fontId="14" fillId="3" borderId="15" xfId="1" applyFont="1" applyFill="1" applyBorder="1" applyAlignment="1" applyProtection="1">
      <alignment horizontal="left" vertical="center" indent="1"/>
      <protection locked="0"/>
    </xf>
    <xf numFmtId="0" fontId="14" fillId="3" borderId="16" xfId="1" applyFont="1" applyFill="1" applyBorder="1" applyAlignment="1" applyProtection="1">
      <alignment horizontal="left" vertical="center" indent="1"/>
      <protection locked="0"/>
    </xf>
    <xf numFmtId="0" fontId="14" fillId="3" borderId="26" xfId="1" applyFont="1" applyFill="1" applyBorder="1" applyAlignment="1" applyProtection="1">
      <alignment horizontal="left" vertical="center" indent="1"/>
      <protection locked="0"/>
    </xf>
    <xf numFmtId="0" fontId="24" fillId="3" borderId="0" xfId="1" applyFont="1" applyFill="1" applyBorder="1" applyAlignment="1" applyProtection="1">
      <alignment horizontal="center" vertical="center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14" fillId="3" borderId="28" xfId="1" applyFont="1" applyFill="1" applyBorder="1" applyAlignment="1" applyProtection="1">
      <alignment horizontal="center" vertical="center"/>
      <protection locked="0"/>
    </xf>
    <xf numFmtId="0" fontId="14" fillId="3" borderId="30" xfId="1" applyFont="1" applyFill="1" applyBorder="1" applyAlignment="1" applyProtection="1">
      <alignment horizontal="center" vertical="center"/>
      <protection locked="0"/>
    </xf>
    <xf numFmtId="0" fontId="14" fillId="3" borderId="29" xfId="1" applyFont="1" applyFill="1" applyBorder="1" applyAlignment="1" applyProtection="1">
      <alignment horizontal="left" vertical="center" indent="1"/>
      <protection locked="0"/>
    </xf>
    <xf numFmtId="0" fontId="14" fillId="3" borderId="28" xfId="1" applyFont="1" applyFill="1" applyBorder="1" applyAlignment="1" applyProtection="1">
      <alignment horizontal="left" vertical="center" indent="1"/>
      <protection locked="0"/>
    </xf>
    <xf numFmtId="0" fontId="14" fillId="3" borderId="30" xfId="1" applyFont="1" applyFill="1" applyBorder="1" applyAlignment="1" applyProtection="1">
      <alignment horizontal="left" vertical="center" indent="1"/>
      <protection locked="0"/>
    </xf>
    <xf numFmtId="0" fontId="14" fillId="3" borderId="29" xfId="1" applyFont="1" applyFill="1" applyBorder="1" applyAlignment="1" applyProtection="1">
      <alignment horizontal="center" vertical="center"/>
      <protection locked="0"/>
    </xf>
    <xf numFmtId="0" fontId="14" fillId="3" borderId="31" xfId="1" applyFont="1" applyFill="1" applyBorder="1" applyAlignment="1" applyProtection="1">
      <alignment horizontal="left" vertical="center" indent="1"/>
      <protection locked="0"/>
    </xf>
    <xf numFmtId="0" fontId="14" fillId="3" borderId="17" xfId="1" applyFont="1" applyFill="1" applyBorder="1" applyAlignment="1" applyProtection="1">
      <alignment horizontal="left" vertical="center" indent="1"/>
      <protection locked="0"/>
    </xf>
    <xf numFmtId="0" fontId="14" fillId="3" borderId="18" xfId="1" applyFont="1" applyFill="1" applyBorder="1" applyAlignment="1" applyProtection="1">
      <alignment horizontal="left" vertical="center" indent="1"/>
      <protection locked="0"/>
    </xf>
    <xf numFmtId="0" fontId="14" fillId="3" borderId="17" xfId="1" applyFont="1" applyFill="1" applyBorder="1" applyAlignment="1" applyProtection="1">
      <alignment horizontal="center" vertical="center"/>
      <protection locked="0"/>
    </xf>
    <xf numFmtId="0" fontId="14" fillId="3" borderId="12" xfId="3" applyFont="1" applyFill="1" applyBorder="1" applyAlignment="1" applyProtection="1">
      <alignment horizontal="center" vertical="center"/>
      <protection locked="0"/>
    </xf>
    <xf numFmtId="0" fontId="14" fillId="3" borderId="13" xfId="3" applyFont="1" applyFill="1" applyBorder="1" applyAlignment="1" applyProtection="1">
      <alignment horizontal="center" vertical="center"/>
      <protection locked="0"/>
    </xf>
    <xf numFmtId="0" fontId="14" fillId="3" borderId="14" xfId="3" applyFont="1" applyFill="1" applyBorder="1" applyAlignment="1" applyProtection="1">
      <alignment horizontal="center" vertical="center"/>
      <protection locked="0"/>
    </xf>
    <xf numFmtId="0" fontId="14" fillId="3" borderId="44" xfId="3" applyFont="1" applyFill="1" applyBorder="1" applyAlignment="1" applyProtection="1">
      <alignment horizontal="center" vertical="center"/>
      <protection locked="0"/>
    </xf>
    <xf numFmtId="0" fontId="14" fillId="3" borderId="45" xfId="3" applyFont="1" applyFill="1" applyBorder="1" applyAlignment="1" applyProtection="1">
      <alignment horizontal="center" vertical="center"/>
      <protection locked="0"/>
    </xf>
    <xf numFmtId="0" fontId="14" fillId="3" borderId="46" xfId="3" applyFont="1" applyFill="1" applyBorder="1" applyAlignment="1" applyProtection="1">
      <alignment horizontal="center" vertical="center"/>
      <protection locked="0"/>
    </xf>
    <xf numFmtId="0" fontId="14" fillId="3" borderId="47" xfId="1" applyFont="1" applyFill="1" applyBorder="1" applyAlignment="1" applyProtection="1">
      <alignment horizontal="center" vertical="center"/>
      <protection locked="0"/>
    </xf>
    <xf numFmtId="0" fontId="14" fillId="3" borderId="33" xfId="1" applyFont="1" applyFill="1" applyBorder="1" applyAlignment="1" applyProtection="1">
      <alignment horizontal="center" vertical="center"/>
      <protection locked="0"/>
    </xf>
    <xf numFmtId="0" fontId="14" fillId="3" borderId="34" xfId="1" applyFont="1" applyFill="1" applyBorder="1" applyAlignment="1" applyProtection="1">
      <alignment horizontal="center" vertical="center"/>
      <protection locked="0"/>
    </xf>
    <xf numFmtId="0" fontId="20" fillId="3" borderId="52" xfId="1" applyFont="1" applyFill="1" applyBorder="1" applyAlignment="1" applyProtection="1">
      <alignment horizontal="center" vertical="center" wrapText="1"/>
      <protection locked="0"/>
    </xf>
    <xf numFmtId="0" fontId="20" fillId="3" borderId="53" xfId="1" applyFont="1" applyFill="1" applyBorder="1" applyAlignment="1" applyProtection="1">
      <alignment horizontal="center" vertical="center"/>
      <protection locked="0"/>
    </xf>
    <xf numFmtId="0" fontId="15" fillId="3" borderId="54" xfId="1" applyFont="1" applyFill="1" applyBorder="1" applyAlignment="1" applyProtection="1">
      <alignment horizontal="center" vertical="center"/>
      <protection locked="0"/>
    </xf>
    <xf numFmtId="0" fontId="15" fillId="3" borderId="3" xfId="1" applyFont="1" applyFill="1" applyBorder="1" applyAlignment="1" applyProtection="1">
      <alignment horizontal="center" vertical="center"/>
      <protection locked="0"/>
    </xf>
    <xf numFmtId="0" fontId="15" fillId="3" borderId="4" xfId="1" applyFont="1" applyFill="1" applyBorder="1" applyAlignment="1" applyProtection="1">
      <alignment horizontal="center" vertical="center"/>
      <protection locked="0"/>
    </xf>
    <xf numFmtId="0" fontId="14" fillId="3" borderId="52" xfId="1" applyFont="1" applyFill="1" applyBorder="1" applyAlignment="1" applyProtection="1">
      <alignment horizontal="center" vertical="center" wrapText="1"/>
      <protection locked="0"/>
    </xf>
    <xf numFmtId="0" fontId="14" fillId="3" borderId="53" xfId="1" applyFont="1" applyFill="1" applyBorder="1" applyAlignment="1" applyProtection="1">
      <alignment horizontal="center" vertical="center"/>
      <protection locked="0"/>
    </xf>
    <xf numFmtId="0" fontId="14" fillId="3" borderId="54" xfId="1" applyFont="1" applyFill="1" applyBorder="1" applyAlignment="1" applyProtection="1">
      <alignment horizontal="center" vertical="center"/>
      <protection locked="0"/>
    </xf>
    <xf numFmtId="0" fontId="35" fillId="3" borderId="2" xfId="1" applyFont="1" applyFill="1" applyBorder="1" applyAlignment="1" applyProtection="1">
      <alignment horizontal="center" vertical="center"/>
      <protection locked="0"/>
    </xf>
    <xf numFmtId="0" fontId="35" fillId="3" borderId="3" xfId="1" applyFont="1" applyFill="1" applyBorder="1" applyAlignment="1" applyProtection="1">
      <alignment horizontal="center" vertical="center"/>
      <protection locked="0"/>
    </xf>
    <xf numFmtId="0" fontId="35" fillId="3" borderId="4" xfId="1" applyFont="1" applyFill="1" applyBorder="1" applyAlignment="1" applyProtection="1">
      <alignment horizontal="center" vertical="center"/>
      <protection locked="0"/>
    </xf>
    <xf numFmtId="0" fontId="15" fillId="3" borderId="52" xfId="3" applyFont="1" applyFill="1" applyBorder="1" applyAlignment="1">
      <alignment horizontal="center" vertical="center"/>
    </xf>
    <xf numFmtId="0" fontId="15" fillId="3" borderId="53" xfId="3" applyFont="1" applyFill="1" applyBorder="1" applyAlignment="1">
      <alignment horizontal="center" vertical="center"/>
    </xf>
    <xf numFmtId="0" fontId="14" fillId="3" borderId="53" xfId="6" applyFont="1" applyFill="1" applyBorder="1" applyAlignment="1">
      <alignment horizontal="center" vertical="center" wrapText="1"/>
    </xf>
    <xf numFmtId="0" fontId="14" fillId="3" borderId="33" xfId="6" applyFont="1" applyFill="1" applyBorder="1" applyAlignment="1">
      <alignment horizontal="center" vertical="center" wrapText="1"/>
    </xf>
    <xf numFmtId="0" fontId="14" fillId="3" borderId="34" xfId="6" applyFont="1" applyFill="1" applyBorder="1" applyAlignment="1">
      <alignment horizontal="center" vertical="center" wrapText="1"/>
    </xf>
    <xf numFmtId="0" fontId="24" fillId="3" borderId="8" xfId="1" applyFont="1" applyFill="1" applyBorder="1" applyAlignment="1" applyProtection="1">
      <alignment horizontal="center" vertical="center" wrapText="1"/>
      <protection locked="0"/>
    </xf>
    <xf numFmtId="0" fontId="24" fillId="3" borderId="9" xfId="1" applyFont="1" applyFill="1" applyBorder="1" applyAlignment="1" applyProtection="1">
      <alignment horizontal="center" vertical="center" wrapText="1"/>
      <protection locked="0"/>
    </xf>
    <xf numFmtId="0" fontId="20" fillId="3" borderId="12" xfId="1" applyFont="1" applyFill="1" applyBorder="1" applyAlignment="1" applyProtection="1">
      <alignment horizontal="center" vertical="center" wrapText="1"/>
      <protection locked="0"/>
    </xf>
    <xf numFmtId="0" fontId="20" fillId="3" borderId="13" xfId="1" applyFont="1" applyFill="1" applyBorder="1" applyAlignment="1" applyProtection="1">
      <alignment horizontal="center" vertical="center" wrapText="1"/>
      <protection locked="0"/>
    </xf>
    <xf numFmtId="0" fontId="20" fillId="3" borderId="14" xfId="1" applyFont="1" applyFill="1" applyBorder="1" applyAlignment="1" applyProtection="1">
      <alignment horizontal="center" vertical="center" wrapText="1"/>
      <protection locked="0"/>
    </xf>
    <xf numFmtId="0" fontId="24" fillId="3" borderId="12" xfId="1" applyFont="1" applyFill="1" applyBorder="1" applyAlignment="1" applyProtection="1">
      <alignment horizontal="center" vertical="center" wrapText="1"/>
      <protection locked="0"/>
    </xf>
    <xf numFmtId="0" fontId="24" fillId="3" borderId="13" xfId="1" applyFont="1" applyFill="1" applyBorder="1" applyAlignment="1" applyProtection="1">
      <alignment horizontal="center" vertical="center" wrapText="1"/>
      <protection locked="0"/>
    </xf>
    <xf numFmtId="0" fontId="24" fillId="3" borderId="14" xfId="1" applyFont="1" applyFill="1" applyBorder="1" applyAlignment="1" applyProtection="1">
      <alignment horizontal="center" vertical="center" wrapText="1"/>
      <protection locked="0"/>
    </xf>
    <xf numFmtId="0" fontId="14" fillId="3" borderId="17" xfId="3" applyFont="1" applyFill="1" applyBorder="1" applyAlignment="1" applyProtection="1">
      <alignment horizontal="left" vertical="center" indent="1" shrinkToFit="1"/>
      <protection locked="0"/>
    </xf>
    <xf numFmtId="0" fontId="14" fillId="3" borderId="15" xfId="3" applyFont="1" applyFill="1" applyBorder="1" applyAlignment="1" applyProtection="1">
      <alignment horizontal="left" vertical="center" indent="1" shrinkToFit="1"/>
      <protection locked="0"/>
    </xf>
    <xf numFmtId="0" fontId="14" fillId="3" borderId="18" xfId="3" applyFont="1" applyFill="1" applyBorder="1" applyAlignment="1" applyProtection="1">
      <alignment horizontal="left" vertical="center" indent="1" shrinkToFit="1"/>
      <protection locked="0"/>
    </xf>
    <xf numFmtId="0" fontId="14" fillId="3" borderId="42" xfId="3" applyFont="1" applyFill="1" applyBorder="1" applyAlignment="1" applyProtection="1">
      <alignment horizontal="left" vertical="center" indent="1" shrinkToFit="1"/>
      <protection locked="0"/>
    </xf>
    <xf numFmtId="0" fontId="14" fillId="3" borderId="1" xfId="3" applyFont="1" applyFill="1" applyBorder="1" applyAlignment="1" applyProtection="1">
      <alignment horizontal="left" vertical="center" indent="1" shrinkToFit="1"/>
      <protection locked="0"/>
    </xf>
    <xf numFmtId="0" fontId="14" fillId="3" borderId="41" xfId="3" applyFont="1" applyFill="1" applyBorder="1" applyAlignment="1" applyProtection="1">
      <alignment horizontal="left" vertical="center" indent="1" shrinkToFit="1"/>
      <protection locked="0"/>
    </xf>
    <xf numFmtId="0" fontId="14" fillId="3" borderId="49" xfId="3" applyFont="1" applyFill="1" applyBorder="1" applyAlignment="1" applyProtection="1">
      <alignment horizontal="left" vertical="center" indent="1" shrinkToFit="1"/>
      <protection locked="0"/>
    </xf>
    <xf numFmtId="0" fontId="14" fillId="3" borderId="50" xfId="3" applyFont="1" applyFill="1" applyBorder="1" applyAlignment="1" applyProtection="1">
      <alignment horizontal="left" vertical="center" indent="1" shrinkToFit="1"/>
      <protection locked="0"/>
    </xf>
    <xf numFmtId="0" fontId="14" fillId="3" borderId="51" xfId="3" applyFont="1" applyFill="1" applyBorder="1" applyAlignment="1" applyProtection="1">
      <alignment horizontal="left" vertical="center" indent="1" shrinkToFit="1"/>
      <protection locked="0"/>
    </xf>
    <xf numFmtId="0" fontId="14" fillId="3" borderId="55" xfId="3" applyFont="1" applyFill="1" applyBorder="1" applyAlignment="1" applyProtection="1">
      <alignment horizontal="center" vertical="top"/>
      <protection locked="0"/>
    </xf>
    <xf numFmtId="0" fontId="14" fillId="3" borderId="56" xfId="3" applyFont="1" applyFill="1" applyBorder="1" applyAlignment="1" applyProtection="1">
      <alignment horizontal="center" vertical="top"/>
      <protection locked="0"/>
    </xf>
    <xf numFmtId="0" fontId="14" fillId="3" borderId="57" xfId="3" applyFont="1" applyFill="1" applyBorder="1" applyAlignment="1" applyProtection="1">
      <alignment horizontal="center" vertical="top"/>
      <protection locked="0"/>
    </xf>
    <xf numFmtId="0" fontId="37" fillId="3" borderId="29" xfId="3" applyFont="1" applyFill="1" applyBorder="1" applyAlignment="1" applyProtection="1">
      <alignment horizontal="center" vertical="center"/>
    </xf>
    <xf numFmtId="0" fontId="37" fillId="3" borderId="28" xfId="3" applyFont="1" applyFill="1" applyBorder="1" applyAlignment="1" applyProtection="1">
      <alignment horizontal="center" vertical="center"/>
    </xf>
    <xf numFmtId="0" fontId="37" fillId="3" borderId="30" xfId="3" applyFont="1" applyFill="1" applyBorder="1" applyAlignment="1" applyProtection="1">
      <alignment horizontal="center" vertical="center"/>
    </xf>
    <xf numFmtId="0" fontId="34" fillId="3" borderId="58" xfId="3" applyFont="1" applyFill="1" applyBorder="1" applyAlignment="1" applyProtection="1">
      <alignment horizontal="center" vertical="center"/>
    </xf>
    <xf numFmtId="0" fontId="34" fillId="3" borderId="59" xfId="3" applyFont="1" applyFill="1" applyBorder="1" applyAlignment="1" applyProtection="1">
      <alignment horizontal="center" vertical="center"/>
    </xf>
    <xf numFmtId="0" fontId="14" fillId="3" borderId="12" xfId="1" applyFont="1" applyFill="1" applyBorder="1" applyAlignment="1" applyProtection="1">
      <alignment horizontal="center" vertical="center"/>
      <protection locked="0"/>
    </xf>
    <xf numFmtId="0" fontId="14" fillId="3" borderId="13" xfId="1" applyFont="1" applyFill="1" applyBorder="1" applyAlignment="1" applyProtection="1">
      <alignment horizontal="center" vertical="center"/>
      <protection locked="0"/>
    </xf>
    <xf numFmtId="0" fontId="14" fillId="3" borderId="39" xfId="1" applyFont="1" applyFill="1" applyBorder="1" applyAlignment="1" applyProtection="1">
      <alignment horizontal="center" vertical="center"/>
      <protection locked="0"/>
    </xf>
    <xf numFmtId="0" fontId="20" fillId="3" borderId="38" xfId="1" applyFont="1" applyFill="1" applyBorder="1" applyAlignment="1" applyProtection="1">
      <alignment horizontal="center" vertical="center"/>
      <protection locked="0"/>
    </xf>
    <xf numFmtId="0" fontId="20" fillId="3" borderId="13" xfId="1" applyFont="1" applyFill="1" applyBorder="1" applyAlignment="1" applyProtection="1">
      <alignment horizontal="center" vertical="center"/>
      <protection locked="0"/>
    </xf>
    <xf numFmtId="0" fontId="20" fillId="3" borderId="14" xfId="1" applyFont="1" applyFill="1" applyBorder="1" applyAlignment="1" applyProtection="1">
      <alignment horizontal="center" vertical="center"/>
      <protection locked="0"/>
    </xf>
    <xf numFmtId="0" fontId="37" fillId="3" borderId="5" xfId="1" applyFont="1" applyFill="1" applyBorder="1" applyAlignment="1" applyProtection="1">
      <alignment horizontal="left" vertical="center" wrapText="1"/>
      <protection locked="0"/>
    </xf>
    <xf numFmtId="0" fontId="37" fillId="3" borderId="0" xfId="1" applyFont="1" applyFill="1" applyBorder="1" applyAlignment="1" applyProtection="1">
      <alignment horizontal="left" vertical="center" wrapText="1"/>
      <protection locked="0"/>
    </xf>
    <xf numFmtId="0" fontId="37" fillId="3" borderId="6" xfId="1" applyFont="1" applyFill="1" applyBorder="1" applyAlignment="1" applyProtection="1">
      <alignment horizontal="left" vertical="center" wrapText="1"/>
      <protection locked="0"/>
    </xf>
    <xf numFmtId="0" fontId="15" fillId="3" borderId="38" xfId="1" applyFont="1" applyFill="1" applyBorder="1" applyAlignment="1" applyProtection="1">
      <alignment horizontal="center" vertical="center"/>
      <protection locked="0"/>
    </xf>
    <xf numFmtId="0" fontId="15" fillId="3" borderId="13" xfId="1" applyFont="1" applyFill="1" applyBorder="1" applyAlignment="1" applyProtection="1">
      <alignment horizontal="center" vertical="center"/>
      <protection locked="0"/>
    </xf>
    <xf numFmtId="0" fontId="15" fillId="3" borderId="39" xfId="1" applyFont="1" applyFill="1" applyBorder="1" applyAlignment="1" applyProtection="1">
      <alignment horizontal="center" vertical="center"/>
      <protection locked="0"/>
    </xf>
    <xf numFmtId="0" fontId="38" fillId="6" borderId="38" xfId="1" applyFont="1" applyFill="1" applyBorder="1" applyAlignment="1" applyProtection="1">
      <alignment horizontal="center" vertical="center"/>
      <protection locked="0"/>
    </xf>
    <xf numFmtId="0" fontId="38" fillId="6" borderId="13" xfId="1" applyFont="1" applyFill="1" applyBorder="1" applyAlignment="1" applyProtection="1">
      <alignment horizontal="center" vertical="center"/>
      <protection locked="0"/>
    </xf>
    <xf numFmtId="0" fontId="38" fillId="6" borderId="14" xfId="1" applyFont="1" applyFill="1" applyBorder="1" applyAlignment="1" applyProtection="1">
      <alignment horizontal="center" vertical="center"/>
      <protection locked="0"/>
    </xf>
    <xf numFmtId="0" fontId="15" fillId="3" borderId="60" xfId="1" applyFont="1" applyFill="1" applyBorder="1" applyAlignment="1" applyProtection="1">
      <alignment horizontal="center" vertical="center"/>
      <protection locked="0"/>
    </xf>
    <xf numFmtId="0" fontId="15" fillId="3" borderId="61" xfId="1" applyFont="1" applyFill="1" applyBorder="1" applyAlignment="1" applyProtection="1">
      <alignment horizontal="center" vertical="center"/>
      <protection locked="0"/>
    </xf>
    <xf numFmtId="0" fontId="15" fillId="3" borderId="62" xfId="1" applyFont="1" applyFill="1" applyBorder="1" applyAlignment="1" applyProtection="1">
      <alignment horizontal="center" vertical="center"/>
      <protection locked="0"/>
    </xf>
    <xf numFmtId="0" fontId="15" fillId="3" borderId="63" xfId="1" applyFont="1" applyFill="1" applyBorder="1" applyAlignment="1" applyProtection="1">
      <alignment horizontal="center" vertical="center"/>
      <protection locked="0"/>
    </xf>
    <xf numFmtId="0" fontId="15" fillId="3" borderId="64" xfId="1" applyFont="1" applyFill="1" applyBorder="1" applyAlignment="1" applyProtection="1">
      <alignment horizontal="center" vertical="center"/>
      <protection locked="0"/>
    </xf>
    <xf numFmtId="0" fontId="30" fillId="6" borderId="64" xfId="1" applyFont="1" applyFill="1" applyBorder="1" applyAlignment="1" applyProtection="1">
      <alignment horizontal="center" vertical="center"/>
      <protection locked="0"/>
    </xf>
    <xf numFmtId="0" fontId="31" fillId="6" borderId="64" xfId="1" applyFont="1" applyFill="1" applyBorder="1" applyAlignment="1" applyProtection="1">
      <alignment horizontal="center" vertical="center"/>
      <protection locked="0"/>
    </xf>
    <xf numFmtId="0" fontId="31" fillId="6" borderId="65" xfId="1" applyFont="1" applyFill="1" applyBorder="1" applyAlignment="1" applyProtection="1">
      <alignment horizontal="center" vertical="center"/>
      <protection locked="0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3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1414760"/>
          <a:ext cx="41910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27215</xdr:colOff>
      <xdr:row>11</xdr:row>
      <xdr:rowOff>40821</xdr:rowOff>
    </xdr:from>
    <xdr:to>
      <xdr:col>56</xdr:col>
      <xdr:colOff>65728</xdr:colOff>
      <xdr:row>14</xdr:row>
      <xdr:rowOff>90399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62108" y="2394857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33593</xdr:colOff>
      <xdr:row>15</xdr:row>
      <xdr:rowOff>81643</xdr:rowOff>
    </xdr:from>
    <xdr:to>
      <xdr:col>56</xdr:col>
      <xdr:colOff>55541</xdr:colOff>
      <xdr:row>16</xdr:row>
      <xdr:rowOff>317698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68486" y="3197679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33592</xdr:colOff>
      <xdr:row>16</xdr:row>
      <xdr:rowOff>361596</xdr:rowOff>
    </xdr:from>
    <xdr:to>
      <xdr:col>53</xdr:col>
      <xdr:colOff>313746</xdr:colOff>
      <xdr:row>17</xdr:row>
      <xdr:rowOff>130003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68485" y="3858632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27215</xdr:colOff>
      <xdr:row>17</xdr:row>
      <xdr:rowOff>177131</xdr:rowOff>
    </xdr:from>
    <xdr:to>
      <xdr:col>56</xdr:col>
      <xdr:colOff>535933</xdr:colOff>
      <xdr:row>19</xdr:row>
      <xdr:rowOff>212391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62108" y="4300095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82826</xdr:colOff>
      <xdr:row>24</xdr:row>
      <xdr:rowOff>213088</xdr:rowOff>
    </xdr:from>
    <xdr:to>
      <xdr:col>53</xdr:col>
      <xdr:colOff>448491</xdr:colOff>
      <xdr:row>28</xdr:row>
      <xdr:rowOff>228857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89913" y="5723282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3B0E-9D2D-4F74-904D-C0167E0BF309}">
  <sheetPr>
    <pageSetUpPr fitToPage="1"/>
  </sheetPr>
  <dimension ref="A1:DZ67"/>
  <sheetViews>
    <sheetView tabSelected="1" zoomScale="55" zoomScaleNormal="55" zoomScaleSheetLayoutView="80" workbookViewId="0"/>
  </sheetViews>
  <sheetFormatPr defaultColWidth="8.125" defaultRowHeight="13.5" customHeight="1" x14ac:dyDescent="0.4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8.125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 x14ac:dyDescent="0.4">
      <c r="A1" s="10" t="s">
        <v>79</v>
      </c>
      <c r="B1" s="87" t="s">
        <v>48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  <c r="P1" s="12"/>
      <c r="Q1" s="12"/>
      <c r="R1" s="12"/>
      <c r="S1" s="12"/>
      <c r="T1" s="12"/>
      <c r="U1" s="12"/>
      <c r="V1" s="12"/>
      <c r="AO1" s="20"/>
      <c r="AP1" s="20"/>
      <c r="AQ1" s="20"/>
      <c r="AR1" s="109">
        <v>2402</v>
      </c>
      <c r="AS1" s="109"/>
      <c r="AT1" s="109"/>
    </row>
    <row r="2" spans="1:51" ht="10.9" customHeight="1" thickBot="1" x14ac:dyDescent="0.45">
      <c r="A2" s="1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  <c r="P2" s="28" t="s">
        <v>9</v>
      </c>
      <c r="R2" s="12"/>
      <c r="S2" s="12"/>
      <c r="T2" s="12"/>
      <c r="U2" s="12"/>
      <c r="V2" s="12"/>
    </row>
    <row r="3" spans="1:51" ht="5.0999999999999996" customHeight="1" thickBot="1" x14ac:dyDescent="0.4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 x14ac:dyDescent="0.45">
      <c r="A4" s="17" t="b">
        <v>0</v>
      </c>
      <c r="B4" s="93" t="s">
        <v>34</v>
      </c>
      <c r="C4" s="94"/>
      <c r="D4" s="94"/>
      <c r="E4" s="94"/>
      <c r="F4" s="94"/>
      <c r="G4" s="94"/>
      <c r="H4" s="94"/>
      <c r="I4" s="94"/>
      <c r="J4" s="94"/>
      <c r="K4" s="94"/>
      <c r="L4" s="95"/>
      <c r="M4" s="27" t="s">
        <v>37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 x14ac:dyDescent="0.45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 x14ac:dyDescent="0.4">
      <c r="A6" s="65"/>
      <c r="B6" s="96" t="s">
        <v>0</v>
      </c>
      <c r="C6" s="97"/>
      <c r="D6" s="97"/>
      <c r="E6" s="98"/>
      <c r="F6" s="99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1"/>
    </row>
    <row r="7" spans="1:51" s="2" customFormat="1" ht="20.100000000000001" customHeight="1" x14ac:dyDescent="0.4">
      <c r="A7" s="13"/>
      <c r="B7" s="102" t="s">
        <v>1</v>
      </c>
      <c r="C7" s="103"/>
      <c r="D7" s="103"/>
      <c r="E7" s="104"/>
      <c r="F7" s="26" t="s">
        <v>2</v>
      </c>
      <c r="G7" s="105"/>
      <c r="H7" s="106"/>
      <c r="I7" s="106"/>
      <c r="J7" s="106"/>
      <c r="K7" s="106"/>
      <c r="L7" s="106"/>
      <c r="M7" s="107"/>
      <c r="N7" s="105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8"/>
      <c r="AU7" s="21"/>
      <c r="AV7" s="21"/>
    </row>
    <row r="8" spans="1:51" s="2" customFormat="1" ht="20.100000000000001" customHeight="1" x14ac:dyDescent="0.4">
      <c r="A8" s="13"/>
      <c r="B8" s="102" t="s">
        <v>3</v>
      </c>
      <c r="C8" s="103"/>
      <c r="D8" s="103"/>
      <c r="E8" s="104"/>
      <c r="F8" s="118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19"/>
      <c r="Z8" s="120" t="s">
        <v>4</v>
      </c>
      <c r="AA8" s="103"/>
      <c r="AB8" s="103"/>
      <c r="AC8" s="104"/>
      <c r="AD8" s="118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8"/>
      <c r="AU8" s="21"/>
      <c r="AV8" s="21"/>
      <c r="AX8" s="2" t="b">
        <v>1</v>
      </c>
      <c r="AY8" s="2" t="b">
        <v>0</v>
      </c>
    </row>
    <row r="9" spans="1:51" s="2" customFormat="1" ht="20.100000000000001" customHeight="1" x14ac:dyDescent="0.4">
      <c r="A9" s="13"/>
      <c r="B9" s="102" t="s">
        <v>5</v>
      </c>
      <c r="C9" s="103"/>
      <c r="D9" s="103"/>
      <c r="E9" s="104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8"/>
      <c r="AU9" s="21"/>
      <c r="AV9" s="21"/>
    </row>
    <row r="10" spans="1:51" s="2" customFormat="1" ht="20.100000000000001" customHeight="1" thickBot="1" x14ac:dyDescent="0.45">
      <c r="A10" s="13"/>
      <c r="B10" s="110" t="s">
        <v>6</v>
      </c>
      <c r="C10" s="111"/>
      <c r="D10" s="111"/>
      <c r="E10" s="112"/>
      <c r="F10" s="113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5"/>
      <c r="V10" s="116" t="s">
        <v>7</v>
      </c>
      <c r="W10" s="111"/>
      <c r="X10" s="111"/>
      <c r="Y10" s="112"/>
      <c r="Z10" s="113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7"/>
      <c r="AU10" s="21"/>
      <c r="AV10" s="21"/>
    </row>
    <row r="11" spans="1:51" s="2" customFormat="1" ht="5.0999999999999996" customHeight="1" thickBot="1" x14ac:dyDescent="0.45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 x14ac:dyDescent="0.45">
      <c r="A12" s="17"/>
      <c r="B12" s="93" t="s">
        <v>8</v>
      </c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55" t="s">
        <v>35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 x14ac:dyDescent="0.4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36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 x14ac:dyDescent="0.4">
      <c r="A14" s="15"/>
      <c r="B14" s="127" t="s">
        <v>38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9"/>
      <c r="AU14" s="21"/>
      <c r="AV14" s="21"/>
    </row>
    <row r="15" spans="1:51" s="2" customFormat="1" ht="9.9499999999999993" customHeight="1" thickBot="1" x14ac:dyDescent="0.45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 x14ac:dyDescent="0.45">
      <c r="A16" s="5"/>
      <c r="B16" s="130" t="s">
        <v>49</v>
      </c>
      <c r="C16" s="131"/>
      <c r="D16" s="131"/>
      <c r="E16" s="131"/>
      <c r="F16" s="132" t="s">
        <v>82</v>
      </c>
      <c r="G16" s="133"/>
      <c r="H16" s="133"/>
      <c r="I16" s="133"/>
      <c r="J16" s="133"/>
      <c r="K16" s="133"/>
      <c r="L16" s="133"/>
      <c r="M16" s="133"/>
      <c r="N16" s="134"/>
      <c r="O16" s="135" t="s">
        <v>50</v>
      </c>
      <c r="P16" s="136"/>
      <c r="Q16" s="136"/>
      <c r="R16" s="137"/>
      <c r="S16" s="138">
        <v>1</v>
      </c>
      <c r="T16" s="139"/>
      <c r="U16" s="139"/>
      <c r="V16" s="139"/>
      <c r="W16" s="139"/>
      <c r="X16" s="139"/>
      <c r="Y16" s="139"/>
      <c r="Z16" s="139"/>
      <c r="AA16" s="140"/>
      <c r="AB16" s="146" t="s">
        <v>103</v>
      </c>
      <c r="AC16" s="147"/>
      <c r="AD16" s="147"/>
      <c r="AE16" s="147"/>
      <c r="AF16" s="147"/>
      <c r="AG16" s="147"/>
      <c r="AH16" s="147"/>
      <c r="AI16" s="148" t="s">
        <v>66</v>
      </c>
      <c r="AJ16" s="149"/>
      <c r="AK16" s="149"/>
      <c r="AL16" s="150"/>
      <c r="AM16" s="151"/>
      <c r="AN16" s="152"/>
      <c r="AO16" s="152"/>
      <c r="AP16" s="152"/>
      <c r="AQ16" s="152"/>
      <c r="AR16" s="152"/>
      <c r="AS16" s="152"/>
      <c r="AT16" s="153"/>
      <c r="AU16" s="21"/>
      <c r="AV16" s="21"/>
      <c r="AW16" s="21"/>
    </row>
    <row r="17" spans="1:130" s="69" customFormat="1" ht="50.1" customHeight="1" thickBot="1" x14ac:dyDescent="0.45">
      <c r="A17" s="66"/>
      <c r="B17" s="141" t="s">
        <v>51</v>
      </c>
      <c r="C17" s="142"/>
      <c r="D17" s="142"/>
      <c r="E17" s="142"/>
      <c r="F17" s="143" t="str">
        <f>IFERROR(VLOOKUP(F16,非表示2!B8:C123,2,FALSE),"")</f>
        <v xml:space="preserve">ｐH COD BOD SS ノルマルヘキサン抽出物質 鉱物油類・動植物油脂類 全窒素 全リン </v>
      </c>
      <c r="G17" s="143"/>
      <c r="H17" s="143"/>
      <c r="I17" s="143"/>
      <c r="J17" s="143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5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 x14ac:dyDescent="0.45">
      <c r="A18" s="64"/>
      <c r="B18" s="121" t="s">
        <v>11</v>
      </c>
      <c r="C18" s="122"/>
      <c r="D18" s="122"/>
      <c r="E18" s="122"/>
      <c r="F18" s="122"/>
      <c r="G18" s="122"/>
      <c r="H18" s="123"/>
      <c r="I18" s="51" t="s">
        <v>31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52</v>
      </c>
      <c r="AD18" s="71"/>
      <c r="AE18" s="71"/>
      <c r="AF18" s="71"/>
      <c r="AG18" s="71"/>
      <c r="AH18" s="52" t="s">
        <v>39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 x14ac:dyDescent="0.4">
      <c r="A19" s="64"/>
      <c r="B19" s="37"/>
      <c r="C19" s="63"/>
      <c r="D19" s="63"/>
      <c r="E19" s="63"/>
      <c r="F19" s="63"/>
      <c r="G19" s="63"/>
      <c r="H19" s="63"/>
      <c r="I19" s="38" t="s">
        <v>41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 x14ac:dyDescent="0.45">
      <c r="A20" s="16"/>
      <c r="B20" s="29"/>
      <c r="C20" s="42"/>
      <c r="D20" s="124" t="s">
        <v>24</v>
      </c>
      <c r="E20" s="125"/>
      <c r="F20" s="125"/>
      <c r="G20" s="125"/>
      <c r="H20" s="125"/>
      <c r="I20" s="125"/>
      <c r="J20" s="125"/>
      <c r="K20" s="125"/>
      <c r="L20" s="125"/>
      <c r="M20" s="126"/>
      <c r="N20" s="124" t="s">
        <v>25</v>
      </c>
      <c r="O20" s="125"/>
      <c r="P20" s="125"/>
      <c r="Q20" s="125"/>
      <c r="R20" s="125"/>
      <c r="S20" s="125"/>
      <c r="T20" s="125"/>
      <c r="U20" s="126"/>
      <c r="V20" s="124" t="s">
        <v>43</v>
      </c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6"/>
      <c r="AH20" s="125" t="s">
        <v>44</v>
      </c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6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 x14ac:dyDescent="0.4">
      <c r="A21" s="32"/>
      <c r="B21" s="29"/>
      <c r="C21" s="41" t="s">
        <v>16</v>
      </c>
      <c r="D21" s="157"/>
      <c r="E21" s="158"/>
      <c r="F21" s="158"/>
      <c r="G21" s="158"/>
      <c r="H21" s="158"/>
      <c r="I21" s="158"/>
      <c r="J21" s="158"/>
      <c r="K21" s="158"/>
      <c r="L21" s="158"/>
      <c r="M21" s="159"/>
      <c r="N21" s="157"/>
      <c r="O21" s="158"/>
      <c r="P21" s="158"/>
      <c r="Q21" s="158"/>
      <c r="R21" s="158"/>
      <c r="S21" s="158"/>
      <c r="T21" s="158"/>
      <c r="U21" s="159"/>
      <c r="V21" s="160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2"/>
      <c r="AH21" s="160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2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 x14ac:dyDescent="0.4">
      <c r="A22" s="32"/>
      <c r="B22" s="29"/>
      <c r="C22" s="40" t="s">
        <v>17</v>
      </c>
      <c r="D22" s="154"/>
      <c r="E22" s="155"/>
      <c r="F22" s="155"/>
      <c r="G22" s="155"/>
      <c r="H22" s="155"/>
      <c r="I22" s="155"/>
      <c r="J22" s="155"/>
      <c r="K22" s="155"/>
      <c r="L22" s="155"/>
      <c r="M22" s="156"/>
      <c r="N22" s="154"/>
      <c r="O22" s="155"/>
      <c r="P22" s="155"/>
      <c r="Q22" s="155"/>
      <c r="R22" s="155"/>
      <c r="S22" s="155"/>
      <c r="T22" s="155"/>
      <c r="U22" s="156"/>
      <c r="V22" s="154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6"/>
      <c r="AH22" s="154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6"/>
      <c r="AT22" s="35"/>
      <c r="AU22" s="21"/>
      <c r="AW22" s="72"/>
    </row>
    <row r="23" spans="1:130" s="2" customFormat="1" ht="20.100000000000001" customHeight="1" x14ac:dyDescent="0.4">
      <c r="A23" s="32"/>
      <c r="B23" s="29"/>
      <c r="C23" s="40" t="s">
        <v>18</v>
      </c>
      <c r="D23" s="154"/>
      <c r="E23" s="155"/>
      <c r="F23" s="155"/>
      <c r="G23" s="155"/>
      <c r="H23" s="155"/>
      <c r="I23" s="155"/>
      <c r="J23" s="155"/>
      <c r="K23" s="155"/>
      <c r="L23" s="155"/>
      <c r="M23" s="156"/>
      <c r="N23" s="154"/>
      <c r="O23" s="155"/>
      <c r="P23" s="155"/>
      <c r="Q23" s="155"/>
      <c r="R23" s="155"/>
      <c r="S23" s="155"/>
      <c r="T23" s="155"/>
      <c r="U23" s="156"/>
      <c r="V23" s="154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6"/>
      <c r="AH23" s="154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6"/>
      <c r="AT23" s="35"/>
      <c r="AU23" s="21"/>
      <c r="AV23" s="21"/>
    </row>
    <row r="24" spans="1:130" s="2" customFormat="1" ht="20.100000000000001" customHeight="1" x14ac:dyDescent="0.4">
      <c r="A24" s="32"/>
      <c r="B24" s="29"/>
      <c r="C24" s="40" t="s">
        <v>19</v>
      </c>
      <c r="D24" s="154"/>
      <c r="E24" s="155"/>
      <c r="F24" s="155"/>
      <c r="G24" s="155"/>
      <c r="H24" s="155"/>
      <c r="I24" s="155"/>
      <c r="J24" s="155"/>
      <c r="K24" s="155"/>
      <c r="L24" s="155"/>
      <c r="M24" s="156"/>
      <c r="N24" s="154"/>
      <c r="O24" s="155"/>
      <c r="P24" s="155"/>
      <c r="Q24" s="155"/>
      <c r="R24" s="155"/>
      <c r="S24" s="155"/>
      <c r="T24" s="155"/>
      <c r="U24" s="156"/>
      <c r="V24" s="154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6"/>
      <c r="AH24" s="154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6"/>
      <c r="AT24" s="35"/>
      <c r="AU24" s="21"/>
      <c r="AV24" s="21"/>
      <c r="BH24" s="2" t="s">
        <v>53</v>
      </c>
      <c r="BI24" s="2" t="s">
        <v>54</v>
      </c>
    </row>
    <row r="25" spans="1:130" s="2" customFormat="1" ht="20.100000000000001" customHeight="1" x14ac:dyDescent="0.4">
      <c r="A25" s="32"/>
      <c r="B25" s="29"/>
      <c r="C25" s="40" t="s">
        <v>20</v>
      </c>
      <c r="D25" s="154"/>
      <c r="E25" s="155"/>
      <c r="F25" s="155"/>
      <c r="G25" s="155"/>
      <c r="H25" s="155"/>
      <c r="I25" s="155"/>
      <c r="J25" s="155"/>
      <c r="K25" s="155"/>
      <c r="L25" s="155"/>
      <c r="M25" s="156"/>
      <c r="N25" s="154"/>
      <c r="O25" s="155"/>
      <c r="P25" s="155"/>
      <c r="Q25" s="155"/>
      <c r="R25" s="155"/>
      <c r="S25" s="155"/>
      <c r="T25" s="155"/>
      <c r="U25" s="156"/>
      <c r="V25" s="154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6"/>
      <c r="AH25" s="154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6"/>
      <c r="AT25" s="35"/>
      <c r="AU25" s="21"/>
      <c r="AV25" s="21"/>
      <c r="BH25" s="73" t="str">
        <f>VLOOKUP(F16,非表示2!B8:E53,3,FALSE)</f>
        <v>約10営業日</v>
      </c>
      <c r="BI25" s="73" t="str">
        <f>VLOOKUP(F16,非表示2!B8:E53,4,FALSE)</f>
        <v>約7営業日</v>
      </c>
    </row>
    <row r="26" spans="1:130" s="2" customFormat="1" ht="20.100000000000001" customHeight="1" x14ac:dyDescent="0.4">
      <c r="A26" s="32"/>
      <c r="B26" s="29"/>
      <c r="C26" s="40" t="s">
        <v>21</v>
      </c>
      <c r="D26" s="154"/>
      <c r="E26" s="155"/>
      <c r="F26" s="155"/>
      <c r="G26" s="155"/>
      <c r="H26" s="155"/>
      <c r="I26" s="155"/>
      <c r="J26" s="155"/>
      <c r="K26" s="155"/>
      <c r="L26" s="155"/>
      <c r="M26" s="156"/>
      <c r="N26" s="154"/>
      <c r="O26" s="155"/>
      <c r="P26" s="155"/>
      <c r="Q26" s="155"/>
      <c r="R26" s="155"/>
      <c r="S26" s="155"/>
      <c r="T26" s="155"/>
      <c r="U26" s="156"/>
      <c r="V26" s="154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6"/>
      <c r="AH26" s="154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6"/>
      <c r="AT26" s="35"/>
      <c r="AU26" s="21"/>
      <c r="AV26" s="21"/>
    </row>
    <row r="27" spans="1:130" s="2" customFormat="1" ht="20.100000000000001" customHeight="1" x14ac:dyDescent="0.4">
      <c r="A27" s="32"/>
      <c r="B27" s="29"/>
      <c r="C27" s="40" t="s">
        <v>22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6"/>
      <c r="N27" s="154"/>
      <c r="O27" s="155"/>
      <c r="P27" s="155"/>
      <c r="Q27" s="155"/>
      <c r="R27" s="155"/>
      <c r="S27" s="155"/>
      <c r="T27" s="155"/>
      <c r="U27" s="156"/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6"/>
      <c r="AH27" s="154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6"/>
      <c r="AT27" s="35"/>
      <c r="AU27" s="21"/>
      <c r="AV27" s="21"/>
    </row>
    <row r="28" spans="1:130" s="2" customFormat="1" ht="20.100000000000001" customHeight="1" x14ac:dyDescent="0.4">
      <c r="A28" s="32"/>
      <c r="B28" s="29"/>
      <c r="C28" s="40" t="s">
        <v>23</v>
      </c>
      <c r="D28" s="154"/>
      <c r="E28" s="155"/>
      <c r="F28" s="155"/>
      <c r="G28" s="155"/>
      <c r="H28" s="155"/>
      <c r="I28" s="155"/>
      <c r="J28" s="155"/>
      <c r="K28" s="155"/>
      <c r="L28" s="155"/>
      <c r="M28" s="156"/>
      <c r="N28" s="154"/>
      <c r="O28" s="155"/>
      <c r="P28" s="155"/>
      <c r="Q28" s="155"/>
      <c r="R28" s="155"/>
      <c r="S28" s="155"/>
      <c r="T28" s="155"/>
      <c r="U28" s="156"/>
      <c r="V28" s="154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6"/>
      <c r="AH28" s="154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6"/>
      <c r="AT28" s="35"/>
      <c r="AU28" s="21"/>
      <c r="AV28" s="21"/>
    </row>
    <row r="29" spans="1:130" s="2" customFormat="1" ht="20.100000000000001" customHeight="1" thickBot="1" x14ac:dyDescent="0.45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 x14ac:dyDescent="0.45">
      <c r="A30" s="32"/>
      <c r="B30" s="121" t="s">
        <v>10</v>
      </c>
      <c r="C30" s="122"/>
      <c r="D30" s="122"/>
      <c r="E30" s="122"/>
      <c r="F30" s="122"/>
      <c r="G30" s="122"/>
      <c r="H30" s="12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0.15" customHeight="1" x14ac:dyDescent="0.4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0.15" customHeight="1" x14ac:dyDescent="0.4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0.15" customHeight="1" x14ac:dyDescent="0.4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0.15" customHeight="1" x14ac:dyDescent="0.4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 x14ac:dyDescent="0.4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63" t="s">
        <v>55</v>
      </c>
      <c r="AO35" s="164"/>
      <c r="AP35" s="164"/>
      <c r="AQ35" s="164"/>
      <c r="AR35" s="164"/>
      <c r="AS35" s="164"/>
      <c r="AT35" s="165"/>
      <c r="AU35" s="21"/>
      <c r="AV35" s="21"/>
    </row>
    <row r="36" spans="1:77" s="2" customFormat="1" ht="24.95" customHeight="1" thickBot="1" x14ac:dyDescent="0.45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66" t="str">
        <f>IF(AH38="日付を入力","目安以降で希望納期をご記載下さい",IF(AH38="特急","事前にご連絡下さい",""))</f>
        <v>目安以降で希望納期をご記載下さい</v>
      </c>
      <c r="AE36" s="167"/>
      <c r="AF36" s="167"/>
      <c r="AG36" s="167"/>
      <c r="AH36" s="167"/>
      <c r="AI36" s="167"/>
      <c r="AJ36" s="167"/>
      <c r="AK36" s="167"/>
      <c r="AL36" s="167"/>
      <c r="AM36" s="168"/>
      <c r="AN36" s="169" t="str">
        <f>IFERROR(IF(AH38="通常",BH25,IF(AH38="特急",BI25,IF(AH38="日付を入力",BH25,""))),"")</f>
        <v>約10営業日</v>
      </c>
      <c r="AO36" s="169"/>
      <c r="AP36" s="169"/>
      <c r="AQ36" s="169"/>
      <c r="AR36" s="169"/>
      <c r="AS36" s="169"/>
      <c r="AT36" s="170"/>
      <c r="AU36" s="21"/>
      <c r="AV36" s="21"/>
    </row>
    <row r="37" spans="1:77" s="2" customFormat="1" ht="8.1" customHeight="1" thickBot="1" x14ac:dyDescent="0.45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51" customHeight="1" thickBot="1" x14ac:dyDescent="0.45">
      <c r="A38" s="32"/>
      <c r="B38" s="171" t="s">
        <v>12</v>
      </c>
      <c r="C38" s="172"/>
      <c r="D38" s="172"/>
      <c r="E38" s="172"/>
      <c r="F38" s="172"/>
      <c r="G38" s="172"/>
      <c r="H38" s="173"/>
      <c r="I38" s="174" t="s">
        <v>47</v>
      </c>
      <c r="J38" s="175"/>
      <c r="K38" s="175"/>
      <c r="L38" s="175"/>
      <c r="M38" s="175"/>
      <c r="N38" s="176"/>
      <c r="O38" s="177" t="s">
        <v>65</v>
      </c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9"/>
      <c r="AD38" s="171" t="s">
        <v>45</v>
      </c>
      <c r="AE38" s="172"/>
      <c r="AF38" s="172"/>
      <c r="AG38" s="172"/>
      <c r="AH38" s="180" t="s">
        <v>42</v>
      </c>
      <c r="AI38" s="181"/>
      <c r="AJ38" s="181"/>
      <c r="AK38" s="181"/>
      <c r="AL38" s="181"/>
      <c r="AM38" s="182"/>
      <c r="AN38" s="183" t="s">
        <v>40</v>
      </c>
      <c r="AO38" s="184"/>
      <c r="AP38" s="184"/>
      <c r="AQ38" s="184"/>
      <c r="AR38" s="184"/>
      <c r="AS38" s="184"/>
      <c r="AT38" s="185"/>
      <c r="AU38" s="21"/>
      <c r="AV38" s="21"/>
    </row>
    <row r="39" spans="1:77" s="2" customFormat="1" ht="5.0999999999999996" customHeight="1" thickBot="1" x14ac:dyDescent="0.45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 x14ac:dyDescent="0.4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186" t="s">
        <v>14</v>
      </c>
      <c r="AE40" s="187"/>
      <c r="AF40" s="187"/>
      <c r="AG40" s="187"/>
      <c r="AH40" s="187"/>
      <c r="AI40" s="187" t="s">
        <v>46</v>
      </c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8"/>
      <c r="AU40" s="21"/>
      <c r="AV40" s="21"/>
    </row>
    <row r="41" spans="1:77" s="6" customFormat="1" ht="39.950000000000003" customHeight="1" thickBot="1" x14ac:dyDescent="0.45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189" t="s">
        <v>13</v>
      </c>
      <c r="AE41" s="190"/>
      <c r="AF41" s="190"/>
      <c r="AG41" s="190"/>
      <c r="AH41" s="190"/>
      <c r="AI41" s="191">
        <v>1</v>
      </c>
      <c r="AJ41" s="191"/>
      <c r="AK41" s="191"/>
      <c r="AL41" s="191"/>
      <c r="AM41" s="191"/>
      <c r="AN41" s="191"/>
      <c r="AO41" s="191"/>
      <c r="AP41" s="192" t="s">
        <v>15</v>
      </c>
      <c r="AQ41" s="192"/>
      <c r="AR41" s="192"/>
      <c r="AS41" s="192"/>
      <c r="AT41" s="193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 x14ac:dyDescent="0.45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 x14ac:dyDescent="0.4">
      <c r="A43" s="32"/>
      <c r="B43" s="20" t="s">
        <v>26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 x14ac:dyDescent="0.4">
      <c r="A44" s="32"/>
      <c r="B44" s="20"/>
      <c r="C44" s="49" t="s">
        <v>27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28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 x14ac:dyDescent="0.4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 x14ac:dyDescent="0.4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 x14ac:dyDescent="0.4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 x14ac:dyDescent="0.4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 x14ac:dyDescent="0.4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 x14ac:dyDescent="0.4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 x14ac:dyDescent="0.4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 x14ac:dyDescent="0.4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 x14ac:dyDescent="0.4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 x14ac:dyDescent="0.4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 x14ac:dyDescent="0.4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 x14ac:dyDescent="0.4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 x14ac:dyDescent="0.4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 x14ac:dyDescent="0.4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 x14ac:dyDescent="0.4">
      <c r="A59" s="65"/>
      <c r="G59" s="1"/>
      <c r="H59" s="1"/>
      <c r="I59" s="1"/>
      <c r="J59" s="1"/>
      <c r="K59" s="1"/>
      <c r="L59" s="1"/>
      <c r="M59" s="1"/>
      <c r="N59" s="44" t="s">
        <v>29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 x14ac:dyDescent="0.4">
      <c r="A60" s="65"/>
      <c r="G60" s="1"/>
      <c r="H60" s="1"/>
      <c r="I60" s="1"/>
      <c r="J60" s="1"/>
      <c r="K60" s="1"/>
      <c r="L60" s="1"/>
      <c r="M60" s="1"/>
      <c r="N60" s="45" t="s">
        <v>30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 x14ac:dyDescent="0.35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32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 x14ac:dyDescent="0.4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33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 x14ac:dyDescent="0.4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 x14ac:dyDescent="0.4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 x14ac:dyDescent="0.4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 x14ac:dyDescent="0.4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 x14ac:dyDescent="0.4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AD40:AH40"/>
    <mergeCell ref="AI40:AT40"/>
    <mergeCell ref="AD41:AH41"/>
    <mergeCell ref="AI41:AO41"/>
    <mergeCell ref="AP41:AT41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2:M22"/>
    <mergeCell ref="N22:U22"/>
    <mergeCell ref="V22:AG22"/>
    <mergeCell ref="AH22:AS22"/>
    <mergeCell ref="D21:M21"/>
    <mergeCell ref="N21:U21"/>
    <mergeCell ref="V21:AG21"/>
    <mergeCell ref="AH21:AS21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  <mergeCell ref="AR1:AT1"/>
  </mergeCells>
  <phoneticPr fontId="1"/>
  <conditionalFormatting sqref="A13 A15:A16">
    <cfRule type="cellIs" dxfId="30" priority="31" operator="equal">
      <formula>""""""</formula>
    </cfRule>
  </conditionalFormatting>
  <conditionalFormatting sqref="B30:B31">
    <cfRule type="expression" dxfId="29" priority="30">
      <formula>$F$16=""</formula>
    </cfRule>
  </conditionalFormatting>
  <conditionalFormatting sqref="AN38:AT38">
    <cfRule type="expression" dxfId="28" priority="8">
      <formula>$AH$38="通常"</formula>
    </cfRule>
    <cfRule type="expression" dxfId="27" priority="9">
      <formula>$AH$38="通常"</formula>
    </cfRule>
    <cfRule type="expression" dxfId="26" priority="29">
      <formula>$AH$38="日付を入力"</formula>
    </cfRule>
  </conditionalFormatting>
  <conditionalFormatting sqref="B38:N38">
    <cfRule type="expression" dxfId="25" priority="28">
      <formula>$I$38="希望する"</formula>
    </cfRule>
  </conditionalFormatting>
  <conditionalFormatting sqref="B17:AT19 B29:AT29 AH20 B20:V28 AT20:AT28">
    <cfRule type="expression" dxfId="24" priority="27">
      <formula>$F$16="選択して下さい"</formula>
    </cfRule>
  </conditionalFormatting>
  <conditionalFormatting sqref="F13">
    <cfRule type="expression" dxfId="23" priority="26">
      <formula>$AX$8=FALSE</formula>
    </cfRule>
  </conditionalFormatting>
  <conditionalFormatting sqref="N12">
    <cfRule type="expression" dxfId="22" priority="23">
      <formula>$AX$8=FALSE</formula>
    </cfRule>
  </conditionalFormatting>
  <conditionalFormatting sqref="B13:AT14">
    <cfRule type="expression" dxfId="21" priority="22">
      <formula>$AY$8=FALSE</formula>
    </cfRule>
  </conditionalFormatting>
  <conditionalFormatting sqref="B41:AT44 B40:AC40 B37:AT37 B35:AN35 O4:AG4 B4:M4 B36:AD36 AN36 B29:AT34 AH20 B20:V28 AT20:AT28 B5:AT15 B39:AT39 B38:N38 AD38:AT38 B17:AT19 B16:AA16 AM16">
    <cfRule type="expression" dxfId="20" priority="18">
      <formula>$AX$8=FALSE</formula>
    </cfRule>
    <cfRule type="expression" dxfId="19" priority="19">
      <formula>$AX$8=FALSE</formula>
    </cfRule>
  </conditionalFormatting>
  <conditionalFormatting sqref="AD40:AT40">
    <cfRule type="expression" dxfId="18" priority="20">
      <formula>$AX$8=FALSE</formula>
    </cfRule>
    <cfRule type="expression" dxfId="17" priority="21">
      <formula>$AX$8=FALSE</formula>
    </cfRule>
  </conditionalFormatting>
  <conditionalFormatting sqref="AI41:AT41">
    <cfRule type="expression" dxfId="16" priority="24">
      <formula>$AI$40="PDF+原紙郵送"</formula>
    </cfRule>
    <cfRule type="expression" dxfId="15" priority="25">
      <formula>$AI$40="原紙郵送のみ"</formula>
    </cfRule>
  </conditionalFormatting>
  <conditionalFormatting sqref="N4">
    <cfRule type="expression" dxfId="14" priority="16">
      <formula>$AX$8=FALSE</formula>
    </cfRule>
    <cfRule type="expression" dxfId="13" priority="17">
      <formula>$AX$8=FALSE</formula>
    </cfRule>
  </conditionalFormatting>
  <conditionalFormatting sqref="AH21">
    <cfRule type="expression" dxfId="12" priority="15">
      <formula>$F$16="選択して下さい"</formula>
    </cfRule>
  </conditionalFormatting>
  <conditionalFormatting sqref="AH21">
    <cfRule type="expression" dxfId="11" priority="13">
      <formula>$AX$8=FALSE</formula>
    </cfRule>
    <cfRule type="expression" dxfId="10" priority="14">
      <formula>$AX$8=FALSE</formula>
    </cfRule>
  </conditionalFormatting>
  <conditionalFormatting sqref="AH22:AH28">
    <cfRule type="expression" dxfId="9" priority="12">
      <formula>$F$16="選択して下さい"</formula>
    </cfRule>
  </conditionalFormatting>
  <conditionalFormatting sqref="AH22:AH28">
    <cfRule type="expression" dxfId="8" priority="10">
      <formula>$AX$8=FALSE</formula>
    </cfRule>
    <cfRule type="expression" dxfId="7" priority="11">
      <formula>$AX$8=FALSE</formula>
    </cfRule>
  </conditionalFormatting>
  <conditionalFormatting sqref="M12">
    <cfRule type="expression" dxfId="6" priority="7">
      <formula>$AX$8=FALSE</formula>
    </cfRule>
  </conditionalFormatting>
  <conditionalFormatting sqref="O38:AC38">
    <cfRule type="expression" dxfId="5" priority="5">
      <formula>$AX$8=FALSE</formula>
    </cfRule>
    <cfRule type="expression" dxfId="4" priority="6">
      <formula>$AX$8=FALSE</formula>
    </cfRule>
  </conditionalFormatting>
  <conditionalFormatting sqref="AI16">
    <cfRule type="expression" dxfId="3" priority="3">
      <formula>$AX$8=FALSE</formula>
    </cfRule>
    <cfRule type="expression" dxfId="2" priority="4">
      <formula>$AX$8=FALSE</formula>
    </cfRule>
  </conditionalFormatting>
  <conditionalFormatting sqref="AB16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H38:AM38" xr:uid="{C0CF659F-670D-486E-981D-FFEB9C007D5B}">
      <formula1>"日付を入力,通常,特急"</formula1>
    </dataValidation>
    <dataValidation type="list" allowBlank="1" showInputMessage="1" showErrorMessage="1" sqref="I38:N38" xr:uid="{6542B2CD-E392-4A44-AC4F-05F0E7411D07}">
      <formula1>"不要,希望する"</formula1>
    </dataValidation>
    <dataValidation type="list" allowBlank="1" showInputMessage="1" showErrorMessage="1" sqref="AI40:AT40" xr:uid="{A6BEA794-B7D8-485E-962F-3D9751AA1858}">
      <formula1>"PDF　原紙不要,PDF+原紙郵送"</formula1>
    </dataValidation>
    <dataValidation type="list" allowBlank="1" showInputMessage="1" showErrorMessage="1" sqref="AI41:AO41" xr:uid="{06A0DF8A-AAAC-4F0E-A593-044D3B7A7929}">
      <formula1>"1,2,3"</formula1>
    </dataValidation>
  </dataValidations>
  <hyperlinks>
    <hyperlink ref="AC18:AG18" location="検体数が多い場合はこちら!A1" display="多検体シート" xr:uid="{A18CD724-28BC-46D3-B776-47B8EF15D981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2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36180D-7EDD-4DC8-B764-164BCE6DC7D9}">
          <x14:formula1>
            <xm:f>非表示2!$B$8:$B$52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439C-E737-408B-A44F-76E6EAD9ED76}">
  <sheetPr>
    <tabColor rgb="FFFF0000"/>
  </sheetPr>
  <dimension ref="B7:E129"/>
  <sheetViews>
    <sheetView workbookViewId="0">
      <selection activeCell="C13" sqref="C13"/>
    </sheetView>
  </sheetViews>
  <sheetFormatPr defaultRowHeight="18.75" x14ac:dyDescent="0.4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 x14ac:dyDescent="0.4">
      <c r="B7" s="78" t="s">
        <v>56</v>
      </c>
      <c r="C7" s="82" t="s">
        <v>57</v>
      </c>
      <c r="D7" s="79" t="s">
        <v>58</v>
      </c>
      <c r="E7" s="79" t="s">
        <v>59</v>
      </c>
    </row>
    <row r="8" spans="2:5" ht="30" customHeight="1" x14ac:dyDescent="0.4">
      <c r="B8" s="80" t="s">
        <v>68</v>
      </c>
      <c r="C8" s="81" t="s">
        <v>84</v>
      </c>
      <c r="D8" s="9" t="s">
        <v>62</v>
      </c>
      <c r="E8" s="9" t="s">
        <v>87</v>
      </c>
    </row>
    <row r="9" spans="2:5" ht="30" customHeight="1" x14ac:dyDescent="0.4">
      <c r="B9" s="80" t="s">
        <v>69</v>
      </c>
      <c r="C9" s="81" t="s">
        <v>83</v>
      </c>
      <c r="D9" s="9" t="s">
        <v>60</v>
      </c>
      <c r="E9" s="9" t="s">
        <v>61</v>
      </c>
    </row>
    <row r="10" spans="2:5" ht="30" customHeight="1" x14ac:dyDescent="0.4">
      <c r="B10" s="80" t="s">
        <v>70</v>
      </c>
      <c r="C10" s="81" t="s">
        <v>86</v>
      </c>
      <c r="D10" s="9" t="s">
        <v>62</v>
      </c>
      <c r="E10" s="9" t="s">
        <v>87</v>
      </c>
    </row>
    <row r="11" spans="2:5" ht="30" customHeight="1" x14ac:dyDescent="0.4">
      <c r="B11" s="80" t="s">
        <v>80</v>
      </c>
      <c r="C11" s="81" t="s">
        <v>106</v>
      </c>
      <c r="D11" s="9" t="s">
        <v>62</v>
      </c>
      <c r="E11" s="9" t="s">
        <v>87</v>
      </c>
    </row>
    <row r="12" spans="2:5" ht="30" customHeight="1" x14ac:dyDescent="0.4">
      <c r="B12" s="80" t="s">
        <v>81</v>
      </c>
      <c r="C12" s="81" t="s">
        <v>107</v>
      </c>
      <c r="D12" s="9" t="s">
        <v>62</v>
      </c>
      <c r="E12" s="9" t="s">
        <v>87</v>
      </c>
    </row>
    <row r="13" spans="2:5" ht="30" customHeight="1" x14ac:dyDescent="0.4">
      <c r="B13" s="80" t="s">
        <v>82</v>
      </c>
      <c r="C13" s="81" t="s">
        <v>85</v>
      </c>
      <c r="D13" s="9" t="s">
        <v>62</v>
      </c>
      <c r="E13" s="9" t="s">
        <v>87</v>
      </c>
    </row>
    <row r="14" spans="2:5" ht="30" customHeight="1" x14ac:dyDescent="0.4">
      <c r="B14" s="80" t="s">
        <v>73</v>
      </c>
      <c r="C14" s="81" t="s">
        <v>72</v>
      </c>
      <c r="D14" s="9" t="s">
        <v>87</v>
      </c>
      <c r="E14" s="9" t="s">
        <v>60</v>
      </c>
    </row>
    <row r="15" spans="2:5" ht="30" customHeight="1" x14ac:dyDescent="0.4">
      <c r="B15" s="80" t="s">
        <v>74</v>
      </c>
      <c r="C15" s="81" t="s">
        <v>71</v>
      </c>
      <c r="D15" s="9" t="s">
        <v>87</v>
      </c>
      <c r="E15" s="9" t="s">
        <v>60</v>
      </c>
    </row>
    <row r="16" spans="2:5" ht="30" customHeight="1" x14ac:dyDescent="0.4">
      <c r="B16" s="80" t="s">
        <v>75</v>
      </c>
      <c r="C16" s="81" t="s">
        <v>90</v>
      </c>
      <c r="D16" s="9" t="s">
        <v>87</v>
      </c>
      <c r="E16" s="9" t="s">
        <v>60</v>
      </c>
    </row>
    <row r="17" spans="2:5" ht="30" customHeight="1" x14ac:dyDescent="0.4">
      <c r="B17" s="80" t="s">
        <v>76</v>
      </c>
      <c r="C17" s="81" t="s">
        <v>77</v>
      </c>
      <c r="D17" s="9" t="s">
        <v>87</v>
      </c>
      <c r="E17" s="9" t="s">
        <v>60</v>
      </c>
    </row>
    <row r="18" spans="2:5" ht="30" customHeight="1" x14ac:dyDescent="0.4">
      <c r="B18" s="80" t="s">
        <v>88</v>
      </c>
      <c r="C18" s="81" t="s">
        <v>92</v>
      </c>
      <c r="D18" s="9" t="s">
        <v>87</v>
      </c>
      <c r="E18" s="9" t="s">
        <v>60</v>
      </c>
    </row>
    <row r="19" spans="2:5" ht="30" customHeight="1" x14ac:dyDescent="0.4">
      <c r="B19" s="80" t="s">
        <v>89</v>
      </c>
      <c r="C19" s="81" t="s">
        <v>91</v>
      </c>
      <c r="D19" s="9" t="s">
        <v>87</v>
      </c>
      <c r="E19" s="9" t="s">
        <v>60</v>
      </c>
    </row>
    <row r="20" spans="2:5" ht="30" customHeight="1" x14ac:dyDescent="0.4">
      <c r="B20" s="80" t="s">
        <v>96</v>
      </c>
      <c r="C20" s="81" t="s">
        <v>99</v>
      </c>
      <c r="D20" s="9" t="s">
        <v>87</v>
      </c>
      <c r="E20" s="9" t="s">
        <v>61</v>
      </c>
    </row>
    <row r="21" spans="2:5" ht="30" customHeight="1" x14ac:dyDescent="0.4">
      <c r="B21" s="80" t="s">
        <v>97</v>
      </c>
      <c r="C21" s="81" t="s">
        <v>98</v>
      </c>
      <c r="D21" s="9" t="s">
        <v>62</v>
      </c>
      <c r="E21" s="9" t="s">
        <v>60</v>
      </c>
    </row>
    <row r="22" spans="2:5" ht="30" customHeight="1" x14ac:dyDescent="0.4">
      <c r="B22" s="80" t="s">
        <v>105</v>
      </c>
      <c r="C22" s="81" t="s">
        <v>104</v>
      </c>
      <c r="D22" s="9" t="s">
        <v>62</v>
      </c>
      <c r="E22" s="9" t="s">
        <v>60</v>
      </c>
    </row>
    <row r="23" spans="2:5" ht="30" customHeight="1" x14ac:dyDescent="0.4">
      <c r="B23" s="83" t="s">
        <v>93</v>
      </c>
      <c r="C23" s="84" t="s">
        <v>63</v>
      </c>
      <c r="D23" s="85" t="s">
        <v>62</v>
      </c>
      <c r="E23" s="85" t="s">
        <v>60</v>
      </c>
    </row>
    <row r="24" spans="2:5" ht="30" customHeight="1" x14ac:dyDescent="0.4">
      <c r="B24" s="83" t="s">
        <v>94</v>
      </c>
      <c r="C24" s="84" t="s">
        <v>67</v>
      </c>
      <c r="D24" s="85" t="s">
        <v>62</v>
      </c>
      <c r="E24" s="85" t="s">
        <v>60</v>
      </c>
    </row>
    <row r="25" spans="2:5" ht="30" customHeight="1" x14ac:dyDescent="0.4">
      <c r="B25" s="83" t="s">
        <v>95</v>
      </c>
      <c r="C25" s="84" t="s">
        <v>64</v>
      </c>
      <c r="D25" s="85" t="s">
        <v>62</v>
      </c>
      <c r="E25" s="85" t="s">
        <v>60</v>
      </c>
    </row>
    <row r="26" spans="2:5" ht="30" customHeight="1" x14ac:dyDescent="0.4">
      <c r="B26" s="80" t="s">
        <v>78</v>
      </c>
      <c r="C26" s="81" t="s">
        <v>101</v>
      </c>
      <c r="D26" s="9" t="s">
        <v>60</v>
      </c>
      <c r="E26" s="9" t="s">
        <v>61</v>
      </c>
    </row>
    <row r="27" spans="2:5" ht="30" customHeight="1" x14ac:dyDescent="0.4">
      <c r="B27" s="80" t="s">
        <v>100</v>
      </c>
      <c r="C27" s="81" t="s">
        <v>102</v>
      </c>
      <c r="D27" s="9" t="s">
        <v>62</v>
      </c>
      <c r="E27" s="9" t="s">
        <v>60</v>
      </c>
    </row>
    <row r="28" spans="2:5" ht="30" customHeight="1" x14ac:dyDescent="0.4">
      <c r="B28" s="80"/>
      <c r="D28" s="9" t="s">
        <v>60</v>
      </c>
      <c r="E28" s="9" t="s">
        <v>61</v>
      </c>
    </row>
    <row r="29" spans="2:5" ht="30" customHeight="1" x14ac:dyDescent="0.4">
      <c r="B29" s="80"/>
      <c r="D29" s="9" t="s">
        <v>60</v>
      </c>
      <c r="E29" s="9" t="s">
        <v>61</v>
      </c>
    </row>
    <row r="30" spans="2:5" ht="30" customHeight="1" x14ac:dyDescent="0.4">
      <c r="B30" s="80"/>
      <c r="D30" s="9" t="s">
        <v>60</v>
      </c>
      <c r="E30" s="9" t="s">
        <v>61</v>
      </c>
    </row>
    <row r="31" spans="2:5" ht="30" customHeight="1" x14ac:dyDescent="0.4">
      <c r="B31" s="80"/>
      <c r="D31" s="9" t="s">
        <v>60</v>
      </c>
      <c r="E31" s="9" t="s">
        <v>61</v>
      </c>
    </row>
    <row r="32" spans="2:5" ht="30" customHeight="1" x14ac:dyDescent="0.4">
      <c r="B32" s="80"/>
      <c r="D32" s="9" t="s">
        <v>60</v>
      </c>
      <c r="E32" s="9" t="s">
        <v>61</v>
      </c>
    </row>
    <row r="33" spans="2:5" ht="30" customHeight="1" x14ac:dyDescent="0.4">
      <c r="B33" s="80"/>
      <c r="D33" s="9" t="s">
        <v>60</v>
      </c>
      <c r="E33" s="9" t="s">
        <v>61</v>
      </c>
    </row>
    <row r="34" spans="2:5" ht="30" customHeight="1" x14ac:dyDescent="0.4">
      <c r="B34" s="80"/>
      <c r="D34" s="9" t="s">
        <v>60</v>
      </c>
      <c r="E34" s="9" t="s">
        <v>61</v>
      </c>
    </row>
    <row r="35" spans="2:5" ht="30" customHeight="1" x14ac:dyDescent="0.4">
      <c r="B35" s="80"/>
      <c r="D35" s="9" t="s">
        <v>60</v>
      </c>
      <c r="E35" s="9" t="s">
        <v>61</v>
      </c>
    </row>
    <row r="36" spans="2:5" ht="30" customHeight="1" x14ac:dyDescent="0.4">
      <c r="B36" s="80"/>
      <c r="D36" s="9" t="s">
        <v>60</v>
      </c>
      <c r="E36" s="9" t="s">
        <v>61</v>
      </c>
    </row>
    <row r="37" spans="2:5" ht="30" customHeight="1" x14ac:dyDescent="0.4">
      <c r="B37" s="80"/>
      <c r="D37" s="9" t="s">
        <v>60</v>
      </c>
      <c r="E37" s="9" t="s">
        <v>61</v>
      </c>
    </row>
    <row r="38" spans="2:5" ht="30" customHeight="1" x14ac:dyDescent="0.4">
      <c r="B38" s="80"/>
      <c r="D38" s="9" t="s">
        <v>60</v>
      </c>
      <c r="E38" s="9" t="s">
        <v>61</v>
      </c>
    </row>
    <row r="39" spans="2:5" ht="30" customHeight="1" x14ac:dyDescent="0.4">
      <c r="B39" s="80"/>
      <c r="D39" s="9" t="s">
        <v>60</v>
      </c>
      <c r="E39" s="9" t="s">
        <v>61</v>
      </c>
    </row>
    <row r="40" spans="2:5" ht="30" customHeight="1" x14ac:dyDescent="0.4">
      <c r="B40" s="80"/>
      <c r="D40" s="9" t="s">
        <v>60</v>
      </c>
      <c r="E40" s="9" t="s">
        <v>61</v>
      </c>
    </row>
    <row r="41" spans="2:5" ht="30" customHeight="1" x14ac:dyDescent="0.4">
      <c r="B41" s="80"/>
      <c r="C41" s="86"/>
      <c r="D41" s="9" t="s">
        <v>60</v>
      </c>
      <c r="E41" s="9" t="s">
        <v>61</v>
      </c>
    </row>
    <row r="42" spans="2:5" ht="30" customHeight="1" x14ac:dyDescent="0.4">
      <c r="B42" s="80"/>
      <c r="C42" s="86"/>
      <c r="D42" s="9" t="s">
        <v>60</v>
      </c>
      <c r="E42" s="9" t="s">
        <v>61</v>
      </c>
    </row>
    <row r="43" spans="2:5" ht="30" customHeight="1" x14ac:dyDescent="0.4">
      <c r="B43" s="80"/>
      <c r="C43" s="86"/>
      <c r="D43" s="9" t="s">
        <v>60</v>
      </c>
      <c r="E43" s="9" t="s">
        <v>61</v>
      </c>
    </row>
    <row r="44" spans="2:5" ht="30" customHeight="1" x14ac:dyDescent="0.4">
      <c r="B44" s="80"/>
      <c r="C44" s="86"/>
      <c r="D44" s="9" t="s">
        <v>60</v>
      </c>
      <c r="E44" s="9" t="s">
        <v>61</v>
      </c>
    </row>
    <row r="45" spans="2:5" ht="30" customHeight="1" x14ac:dyDescent="0.4">
      <c r="B45" s="80"/>
      <c r="C45" s="86"/>
      <c r="D45" s="9" t="s">
        <v>60</v>
      </c>
      <c r="E45" s="9" t="s">
        <v>61</v>
      </c>
    </row>
    <row r="46" spans="2:5" ht="30" customHeight="1" x14ac:dyDescent="0.4">
      <c r="B46" s="80"/>
      <c r="C46" s="86"/>
      <c r="D46" s="9" t="s">
        <v>60</v>
      </c>
      <c r="E46" s="9" t="s">
        <v>61</v>
      </c>
    </row>
    <row r="47" spans="2:5" ht="30" customHeight="1" x14ac:dyDescent="0.4">
      <c r="B47" s="80"/>
      <c r="C47" s="86"/>
      <c r="D47" s="9" t="s">
        <v>60</v>
      </c>
      <c r="E47" s="9" t="s">
        <v>61</v>
      </c>
    </row>
    <row r="48" spans="2:5" ht="30" customHeight="1" x14ac:dyDescent="0.4">
      <c r="B48" s="80"/>
      <c r="C48" s="86"/>
      <c r="D48" s="9" t="s">
        <v>60</v>
      </c>
      <c r="E48" s="9" t="s">
        <v>61</v>
      </c>
    </row>
    <row r="49" spans="2:5" ht="30" customHeight="1" x14ac:dyDescent="0.4">
      <c r="B49" s="80"/>
      <c r="D49" s="9" t="s">
        <v>60</v>
      </c>
      <c r="E49" s="9" t="s">
        <v>61</v>
      </c>
    </row>
    <row r="50" spans="2:5" ht="30" customHeight="1" x14ac:dyDescent="0.4">
      <c r="B50" s="80"/>
      <c r="D50" s="9" t="s">
        <v>60</v>
      </c>
      <c r="E50" s="9" t="s">
        <v>61</v>
      </c>
    </row>
    <row r="51" spans="2:5" ht="30" customHeight="1" x14ac:dyDescent="0.4">
      <c r="B51" s="80"/>
      <c r="D51" s="9" t="s">
        <v>60</v>
      </c>
      <c r="E51" s="9" t="s">
        <v>61</v>
      </c>
    </row>
    <row r="52" spans="2:5" ht="30" customHeight="1" x14ac:dyDescent="0.4">
      <c r="B52" s="80"/>
      <c r="D52" s="9" t="s">
        <v>60</v>
      </c>
      <c r="E52" s="9" t="s">
        <v>61</v>
      </c>
    </row>
    <row r="53" spans="2:5" ht="30" customHeight="1" x14ac:dyDescent="0.4">
      <c r="B53" s="80"/>
    </row>
    <row r="54" spans="2:5" ht="30" customHeight="1" x14ac:dyDescent="0.4">
      <c r="B54" s="80"/>
    </row>
    <row r="55" spans="2:5" ht="30" customHeight="1" x14ac:dyDescent="0.4">
      <c r="B55" s="80"/>
    </row>
    <row r="56" spans="2:5" ht="30" customHeight="1" x14ac:dyDescent="0.4">
      <c r="B56" s="80"/>
    </row>
    <row r="57" spans="2:5" ht="30" customHeight="1" x14ac:dyDescent="0.4">
      <c r="B57" s="80"/>
    </row>
    <row r="58" spans="2:5" ht="30" customHeight="1" x14ac:dyDescent="0.4">
      <c r="B58" s="80"/>
    </row>
    <row r="59" spans="2:5" ht="30" customHeight="1" x14ac:dyDescent="0.4">
      <c r="B59" s="80"/>
    </row>
    <row r="60" spans="2:5" ht="30" customHeight="1" x14ac:dyDescent="0.4">
      <c r="B60" s="80"/>
    </row>
    <row r="61" spans="2:5" ht="30" customHeight="1" x14ac:dyDescent="0.4">
      <c r="B61" s="80"/>
    </row>
    <row r="62" spans="2:5" ht="30" customHeight="1" x14ac:dyDescent="0.4">
      <c r="B62" s="80"/>
    </row>
    <row r="63" spans="2:5" ht="30" customHeight="1" x14ac:dyDescent="0.4">
      <c r="B63" s="80"/>
    </row>
    <row r="64" spans="2:5" ht="30" customHeight="1" x14ac:dyDescent="0.4">
      <c r="B64" s="80"/>
    </row>
    <row r="65" spans="2:2" ht="30" customHeight="1" x14ac:dyDescent="0.4">
      <c r="B65" s="80"/>
    </row>
    <row r="66" spans="2:2" ht="30" customHeight="1" x14ac:dyDescent="0.4">
      <c r="B66" s="80"/>
    </row>
    <row r="67" spans="2:2" ht="30" customHeight="1" x14ac:dyDescent="0.4">
      <c r="B67" s="80"/>
    </row>
    <row r="68" spans="2:2" ht="30" customHeight="1" x14ac:dyDescent="0.4">
      <c r="B68" s="80"/>
    </row>
    <row r="69" spans="2:2" ht="30" customHeight="1" x14ac:dyDescent="0.4">
      <c r="B69" s="80"/>
    </row>
    <row r="70" spans="2:2" ht="30" customHeight="1" x14ac:dyDescent="0.4">
      <c r="B70" s="80"/>
    </row>
    <row r="71" spans="2:2" ht="30" customHeight="1" x14ac:dyDescent="0.4">
      <c r="B71" s="80"/>
    </row>
    <row r="72" spans="2:2" ht="30" customHeight="1" x14ac:dyDescent="0.4">
      <c r="B72" s="80"/>
    </row>
    <row r="73" spans="2:2" ht="30" customHeight="1" x14ac:dyDescent="0.4">
      <c r="B73" s="80"/>
    </row>
    <row r="74" spans="2:2" ht="20.100000000000001" customHeight="1" x14ac:dyDescent="0.4">
      <c r="B74" s="80"/>
    </row>
    <row r="75" spans="2:2" ht="20.100000000000001" customHeight="1" x14ac:dyDescent="0.4">
      <c r="B75" s="80"/>
    </row>
    <row r="76" spans="2:2" ht="20.100000000000001" customHeight="1" x14ac:dyDescent="0.4">
      <c r="B76" s="80"/>
    </row>
    <row r="77" spans="2:2" ht="20.100000000000001" customHeight="1" x14ac:dyDescent="0.4">
      <c r="B77" s="80"/>
    </row>
    <row r="78" spans="2:2" ht="20.100000000000001" customHeight="1" x14ac:dyDescent="0.4">
      <c r="B78" s="80"/>
    </row>
    <row r="79" spans="2:2" ht="20.100000000000001" customHeight="1" x14ac:dyDescent="0.4">
      <c r="B79" s="80"/>
    </row>
    <row r="80" spans="2:2" ht="20.100000000000001" customHeight="1" x14ac:dyDescent="0.4">
      <c r="B80" s="80"/>
    </row>
    <row r="81" spans="2:2" ht="20.100000000000001" customHeight="1" x14ac:dyDescent="0.4">
      <c r="B81" s="80"/>
    </row>
    <row r="82" spans="2:2" ht="20.100000000000001" customHeight="1" x14ac:dyDescent="0.4">
      <c r="B82" s="80"/>
    </row>
    <row r="83" spans="2:2" ht="20.100000000000001" customHeight="1" x14ac:dyDescent="0.4">
      <c r="B83" s="80"/>
    </row>
    <row r="84" spans="2:2" ht="20.100000000000001" customHeight="1" x14ac:dyDescent="0.4">
      <c r="B84" s="80"/>
    </row>
    <row r="85" spans="2:2" ht="20.100000000000001" customHeight="1" x14ac:dyDescent="0.4">
      <c r="B85" s="80"/>
    </row>
    <row r="86" spans="2:2" ht="20.100000000000001" customHeight="1" x14ac:dyDescent="0.4">
      <c r="B86" s="80"/>
    </row>
    <row r="87" spans="2:2" ht="20.100000000000001" customHeight="1" x14ac:dyDescent="0.4">
      <c r="B87" s="80"/>
    </row>
    <row r="88" spans="2:2" ht="20.100000000000001" customHeight="1" x14ac:dyDescent="0.4">
      <c r="B88" s="80"/>
    </row>
    <row r="89" spans="2:2" ht="20.100000000000001" customHeight="1" x14ac:dyDescent="0.4">
      <c r="B89" s="80"/>
    </row>
    <row r="90" spans="2:2" ht="20.100000000000001" customHeight="1" x14ac:dyDescent="0.4">
      <c r="B90" s="80"/>
    </row>
    <row r="91" spans="2:2" ht="20.100000000000001" customHeight="1" x14ac:dyDescent="0.4">
      <c r="B91" s="80"/>
    </row>
    <row r="92" spans="2:2" ht="20.100000000000001" customHeight="1" x14ac:dyDescent="0.4">
      <c r="B92" s="80"/>
    </row>
    <row r="93" spans="2:2" ht="20.100000000000001" customHeight="1" x14ac:dyDescent="0.4">
      <c r="B93" s="80"/>
    </row>
    <row r="94" spans="2:2" ht="20.100000000000001" customHeight="1" x14ac:dyDescent="0.4">
      <c r="B94" s="80"/>
    </row>
    <row r="95" spans="2:2" ht="20.100000000000001" customHeight="1" x14ac:dyDescent="0.4">
      <c r="B95" s="80"/>
    </row>
    <row r="96" spans="2:2" ht="20.100000000000001" customHeight="1" x14ac:dyDescent="0.4">
      <c r="B96" s="80"/>
    </row>
    <row r="97" spans="2:2" ht="20.100000000000001" customHeight="1" x14ac:dyDescent="0.4">
      <c r="B97" s="80"/>
    </row>
    <row r="98" spans="2:2" ht="20.100000000000001" customHeight="1" x14ac:dyDescent="0.4">
      <c r="B98" s="80"/>
    </row>
    <row r="99" spans="2:2" ht="20.100000000000001" customHeight="1" x14ac:dyDescent="0.4">
      <c r="B99" s="80"/>
    </row>
    <row r="100" spans="2:2" ht="20.100000000000001" customHeight="1" x14ac:dyDescent="0.4">
      <c r="B100" s="80"/>
    </row>
    <row r="101" spans="2:2" ht="20.100000000000001" customHeight="1" x14ac:dyDescent="0.4">
      <c r="B101" s="80"/>
    </row>
    <row r="102" spans="2:2" ht="20.100000000000001" customHeight="1" x14ac:dyDescent="0.4">
      <c r="B102" s="80"/>
    </row>
    <row r="103" spans="2:2" ht="20.100000000000001" customHeight="1" x14ac:dyDescent="0.4">
      <c r="B103" s="80"/>
    </row>
    <row r="104" spans="2:2" ht="20.100000000000001" customHeight="1" x14ac:dyDescent="0.4">
      <c r="B104" s="80"/>
    </row>
    <row r="105" spans="2:2" ht="20.100000000000001" customHeight="1" x14ac:dyDescent="0.4">
      <c r="B105" s="80"/>
    </row>
    <row r="106" spans="2:2" ht="20.100000000000001" customHeight="1" x14ac:dyDescent="0.4">
      <c r="B106" s="80"/>
    </row>
    <row r="107" spans="2:2" ht="20.100000000000001" customHeight="1" x14ac:dyDescent="0.4">
      <c r="B107" s="80"/>
    </row>
    <row r="108" spans="2:2" ht="20.100000000000001" customHeight="1" x14ac:dyDescent="0.4">
      <c r="B108" s="80"/>
    </row>
    <row r="109" spans="2:2" ht="20.100000000000001" customHeight="1" x14ac:dyDescent="0.4">
      <c r="B109" s="80"/>
    </row>
    <row r="110" spans="2:2" ht="20.100000000000001" customHeight="1" x14ac:dyDescent="0.4">
      <c r="B110" s="80"/>
    </row>
    <row r="111" spans="2:2" ht="20.100000000000001" customHeight="1" x14ac:dyDescent="0.4">
      <c r="B111" s="80"/>
    </row>
    <row r="112" spans="2:2" ht="20.100000000000001" customHeight="1" x14ac:dyDescent="0.4">
      <c r="B112" s="80"/>
    </row>
    <row r="113" spans="2:2" ht="20.100000000000001" customHeight="1" x14ac:dyDescent="0.4">
      <c r="B113" s="80"/>
    </row>
    <row r="114" spans="2:2" ht="20.100000000000001" customHeight="1" x14ac:dyDescent="0.4">
      <c r="B114" s="80"/>
    </row>
    <row r="115" spans="2:2" ht="20.100000000000001" customHeight="1" x14ac:dyDescent="0.4">
      <c r="B115" s="80"/>
    </row>
    <row r="116" spans="2:2" ht="20.100000000000001" customHeight="1" x14ac:dyDescent="0.4">
      <c r="B116" s="80"/>
    </row>
    <row r="117" spans="2:2" ht="20.100000000000001" customHeight="1" x14ac:dyDescent="0.4">
      <c r="B117" s="80"/>
    </row>
    <row r="118" spans="2:2" ht="20.100000000000001" customHeight="1" x14ac:dyDescent="0.4">
      <c r="B118" s="80"/>
    </row>
    <row r="119" spans="2:2" ht="20.100000000000001" customHeight="1" x14ac:dyDescent="0.4">
      <c r="B119" s="80"/>
    </row>
    <row r="120" spans="2:2" ht="20.100000000000001" customHeight="1" x14ac:dyDescent="0.4">
      <c r="B120" s="80"/>
    </row>
    <row r="121" spans="2:2" ht="20.100000000000001" customHeight="1" x14ac:dyDescent="0.4">
      <c r="B121" s="80"/>
    </row>
    <row r="122" spans="2:2" ht="20.100000000000001" customHeight="1" x14ac:dyDescent="0.4">
      <c r="B122" s="80"/>
    </row>
    <row r="123" spans="2:2" ht="20.100000000000001" customHeight="1" x14ac:dyDescent="0.4">
      <c r="B123" s="80"/>
    </row>
    <row r="124" spans="2:2" ht="20.100000000000001" customHeight="1" x14ac:dyDescent="0.4">
      <c r="B124" s="80"/>
    </row>
    <row r="125" spans="2:2" ht="20.100000000000001" customHeight="1" x14ac:dyDescent="0.4">
      <c r="B125" s="80"/>
    </row>
    <row r="126" spans="2:2" ht="20.100000000000001" customHeight="1" x14ac:dyDescent="0.4"/>
    <row r="127" spans="2:2" ht="20.100000000000001" customHeight="1" x14ac:dyDescent="0.4"/>
    <row r="128" spans="2:2" ht="20.100000000000001" customHeight="1" x14ac:dyDescent="0.4"/>
    <row r="129" ht="20.100000000000001" customHeight="1" x14ac:dyDescent="0.4"/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セット分析(水)</vt:lpstr>
      <vt:lpstr>非表示2</vt:lpstr>
      <vt:lpstr>'セット分析(水)'!Print_Area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2024-01-18T09:44:29Z</dcterms:created>
  <dcterms:modified xsi:type="dcterms:W3CDTF">2024-02-09T09:23:27Z</dcterms:modified>
</cp:coreProperties>
</file>